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97\東出\ホームページ関連\2024年度\20241105 診療情報提供書更新\配布用ver2.2 11月5日固定済み\Excel\"/>
    </mc:Choice>
  </mc:AlternateContent>
  <xr:revisionPtr revIDLastSave="0" documentId="13_ncr:1_{ECBCE93E-3054-467F-B4A5-36D3D6D8DC32}" xr6:coauthVersionLast="47" xr6:coauthVersionMax="47" xr10:uidLastSave="{00000000-0000-0000-0000-000000000000}"/>
  <bookViews>
    <workbookView xWindow="-110" yWindow="-110" windowWidth="25820" windowHeight="15500" xr2:uid="{8999FBFC-0140-422C-AE61-14D3B59DE091}"/>
  </bookViews>
  <sheets>
    <sheet name="紹介患者診療申し込み " sheetId="13" r:id="rId1"/>
    <sheet name="医師一覧" sheetId="11" state="hidden" r:id="rId2"/>
  </sheets>
  <definedNames>
    <definedName name="_Hlk131059983" localSheetId="0">'紹介患者診療申し込み '!#REF!</definedName>
    <definedName name="_Hlk131060201" localSheetId="0">'紹介患者診療申し込み '!#REF!</definedName>
    <definedName name="_Hlk131060214" localSheetId="0">'紹介患者診療申し込み '!#REF!</definedName>
    <definedName name="_Hlk136876798" localSheetId="0">'紹介患者診療申し込み '!#REF!</definedName>
    <definedName name="_xlnm.Print_Area" localSheetId="0">'紹介患者診療申し込み '!$A$5:$W$103</definedName>
    <definedName name="外科" localSheetId="0">テーブル4[外科]</definedName>
    <definedName name="外科">テーブル4[外科]</definedName>
    <definedName name="呼吸器内科" localSheetId="0">テーブル3[呼吸器内科]</definedName>
    <definedName name="呼吸器内科">テーブル3[呼吸器内科]</definedName>
    <definedName name="循環器内科" localSheetId="0">テーブル2[循環器内科]</definedName>
    <definedName name="循環器内科">テーブル2[循環器内科]</definedName>
    <definedName name="消化器内科" localSheetId="0">テーブル1[消化器内科]</definedName>
    <definedName name="消化器内科">テーブル1[消化器内科]</definedName>
    <definedName name="診療科">医師一覧!$B$2:$H$2</definedName>
    <definedName name="整形外科" localSheetId="0">テーブル6[整形外科]</definedName>
    <definedName name="整形外科">テーブル6[整形外科]</definedName>
    <definedName name="糖尿病内科" localSheetId="0">テーブル7[糖尿病内科]</definedName>
    <definedName name="糖尿病内科">テーブル7[糖尿病内科]</definedName>
    <definedName name="脳神経外科" localSheetId="0">テーブル5[脳神経外科]</definedName>
    <definedName name="脳神経外科">テーブル5[脳神経外科]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13" l="1"/>
  <c r="C73" i="13" l="1"/>
  <c r="C72" i="13"/>
  <c r="O71" i="13"/>
  <c r="O69" i="13"/>
  <c r="K70" i="13"/>
  <c r="C70" i="13"/>
  <c r="P67" i="13"/>
  <c r="P65" i="13"/>
  <c r="P66" i="13"/>
  <c r="P64" i="13"/>
  <c r="P62" i="13"/>
  <c r="P61" i="13"/>
  <c r="D64" i="13"/>
  <c r="D63" i="13"/>
  <c r="C69" i="13"/>
  <c r="S58" i="13"/>
  <c r="X39" i="13"/>
  <c r="X38" i="13"/>
  <c r="S6" i="13"/>
  <c r="X29" i="13" s="1"/>
  <c r="V29" i="13" s="1"/>
  <c r="V69" i="13" s="1"/>
</calcChain>
</file>

<file path=xl/sharedStrings.xml><?xml version="1.0" encoding="utf-8"?>
<sst xmlns="http://schemas.openxmlformats.org/spreadsheetml/2006/main" count="121" uniqueCount="91">
  <si>
    <t>医師名</t>
    <rPh sb="0" eb="3">
      <t>イシメイ</t>
    </rPh>
    <phoneticPr fontId="1"/>
  </si>
  <si>
    <t>フリガナ</t>
    <phoneticPr fontId="1"/>
  </si>
  <si>
    <t>患者氏名</t>
    <rPh sb="0" eb="4">
      <t>カンジャシメイ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</si>
  <si>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</si>
  <si>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</si>
  <si>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</si>
  <si>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消化器内科</t>
    <rPh sb="0" eb="5">
      <t>ショウカキナイカ</t>
    </rPh>
    <phoneticPr fontId="1"/>
  </si>
  <si>
    <t>循環器内科</t>
    <rPh sb="0" eb="5">
      <t>ジュンカンキナイカ</t>
    </rPh>
    <phoneticPr fontId="1"/>
  </si>
  <si>
    <t>呼吸器内科</t>
    <rPh sb="0" eb="5">
      <t>コキュウキナイカ</t>
    </rPh>
    <phoneticPr fontId="1"/>
  </si>
  <si>
    <t>糖尿病内科</t>
    <rPh sb="0" eb="5">
      <t>トウニョウビョウナイカ</t>
    </rPh>
    <phoneticPr fontId="1"/>
  </si>
  <si>
    <t>外科</t>
    <rPh sb="0" eb="2">
      <t>ゲカ</t>
    </rPh>
    <phoneticPr fontId="1"/>
  </si>
  <si>
    <t>整形外科</t>
    <rPh sb="0" eb="4">
      <t>セイケイゲカ</t>
    </rPh>
    <phoneticPr fontId="1"/>
  </si>
  <si>
    <t>脳神経外科</t>
    <rPh sb="0" eb="5">
      <t>ノウシンケイゲカ</t>
    </rPh>
    <phoneticPr fontId="1"/>
  </si>
  <si>
    <t>梅本　浩平</t>
    <rPh sb="0" eb="2">
      <t>ウメモト</t>
    </rPh>
    <rPh sb="3" eb="5">
      <t>コウヘイ</t>
    </rPh>
    <phoneticPr fontId="1"/>
  </si>
  <si>
    <t>佐々木　彩実</t>
    <rPh sb="0" eb="3">
      <t>ササキ</t>
    </rPh>
    <rPh sb="4" eb="5">
      <t>アヤ</t>
    </rPh>
    <rPh sb="5" eb="6">
      <t>ミノル</t>
    </rPh>
    <phoneticPr fontId="1"/>
  </si>
  <si>
    <t>永井　一真</t>
    <rPh sb="0" eb="2">
      <t>ナガイ</t>
    </rPh>
    <rPh sb="3" eb="5">
      <t>カズマ</t>
    </rPh>
    <phoneticPr fontId="1"/>
  </si>
  <si>
    <t>野村　克</t>
    <rPh sb="0" eb="2">
      <t>ノムラ</t>
    </rPh>
    <rPh sb="3" eb="4">
      <t>カツ</t>
    </rPh>
    <phoneticPr fontId="1"/>
  </si>
  <si>
    <t>野村　三起夫</t>
    <rPh sb="0" eb="2">
      <t>ノムラ</t>
    </rPh>
    <rPh sb="3" eb="5">
      <t>ミキ</t>
    </rPh>
    <rPh sb="5" eb="6">
      <t>フ</t>
    </rPh>
    <phoneticPr fontId="1"/>
  </si>
  <si>
    <t>石井　伸明</t>
    <rPh sb="0" eb="2">
      <t>イシイ</t>
    </rPh>
    <rPh sb="3" eb="5">
      <t>ノブアキ</t>
    </rPh>
    <phoneticPr fontId="1"/>
  </si>
  <si>
    <t>舘澤　諒大</t>
    <rPh sb="0" eb="2">
      <t>タテザワ</t>
    </rPh>
    <rPh sb="3" eb="4">
      <t>リョウ</t>
    </rPh>
    <rPh sb="4" eb="5">
      <t>ダイ</t>
    </rPh>
    <phoneticPr fontId="1"/>
  </si>
  <si>
    <t>池田　寛</t>
    <rPh sb="0" eb="2">
      <t>イケダ</t>
    </rPh>
    <rPh sb="3" eb="4">
      <t>サトル</t>
    </rPh>
    <phoneticPr fontId="1"/>
  </si>
  <si>
    <t>大森　沙織</t>
    <rPh sb="0" eb="2">
      <t>オオモリ</t>
    </rPh>
    <rPh sb="3" eb="5">
      <t>サオリ</t>
    </rPh>
    <phoneticPr fontId="1"/>
  </si>
  <si>
    <t>品田　恵佐</t>
    <rPh sb="0" eb="2">
      <t>シナダ</t>
    </rPh>
    <rPh sb="3" eb="4">
      <t>メグミ</t>
    </rPh>
    <rPh sb="4" eb="5">
      <t>タスク</t>
    </rPh>
    <phoneticPr fontId="1"/>
  </si>
  <si>
    <t>寺下　勝巳</t>
    <rPh sb="0" eb="2">
      <t>テラシタ</t>
    </rPh>
    <rPh sb="3" eb="5">
      <t>カツミ</t>
    </rPh>
    <phoneticPr fontId="1"/>
  </si>
  <si>
    <t>鍛冶　徹</t>
    <rPh sb="0" eb="2">
      <t>カジ</t>
    </rPh>
    <rPh sb="3" eb="4">
      <t>トオル</t>
    </rPh>
    <phoneticPr fontId="1"/>
  </si>
  <si>
    <t>佐々木　基</t>
    <rPh sb="0" eb="3">
      <t>ササキ</t>
    </rPh>
    <rPh sb="4" eb="5">
      <t>モトイ</t>
    </rPh>
    <phoneticPr fontId="1"/>
  </si>
  <si>
    <t>松本　純一</t>
    <rPh sb="0" eb="2">
      <t>マツモト</t>
    </rPh>
    <rPh sb="3" eb="5">
      <t>ジュンイチ</t>
    </rPh>
    <phoneticPr fontId="1"/>
  </si>
  <si>
    <t>永井　正弘</t>
    <rPh sb="0" eb="2">
      <t>ナガイ</t>
    </rPh>
    <rPh sb="3" eb="5">
      <t>マサヒロ</t>
    </rPh>
    <phoneticPr fontId="1"/>
  </si>
  <si>
    <t>秋山　也寸史</t>
    <rPh sb="0" eb="2">
      <t>アキヤマ</t>
    </rPh>
    <rPh sb="3" eb="4">
      <t>ナリ</t>
    </rPh>
    <rPh sb="4" eb="5">
      <t>スン</t>
    </rPh>
    <rPh sb="5" eb="6">
      <t>フミ</t>
    </rPh>
    <phoneticPr fontId="1"/>
  </si>
  <si>
    <t>中野　浩輔</t>
    <rPh sb="0" eb="2">
      <t>ナカノ</t>
    </rPh>
    <rPh sb="3" eb="5">
      <t>コウスケ</t>
    </rPh>
    <phoneticPr fontId="1"/>
  </si>
  <si>
    <t>ご担当医</t>
    <rPh sb="1" eb="4">
      <t>タントウイ</t>
    </rPh>
    <phoneticPr fontId="1"/>
  </si>
  <si>
    <t>電話番号</t>
    <rPh sb="0" eb="4">
      <t>デンワバンゴウ</t>
    </rPh>
    <phoneticPr fontId="1"/>
  </si>
  <si>
    <t>）</t>
    <phoneticPr fontId="1"/>
  </si>
  <si>
    <t>　　　　　　　　　　　　　　　</t>
    <phoneticPr fontId="1"/>
  </si>
  <si>
    <t>別途希望があればご記入ください。</t>
    <rPh sb="0" eb="2">
      <t>ベット</t>
    </rPh>
    <rPh sb="2" eb="4">
      <t>キボウ</t>
    </rPh>
    <rPh sb="9" eb="11">
      <t>キニュウ</t>
    </rPh>
    <phoneticPr fontId="1"/>
  </si>
  <si>
    <t>紹介元</t>
    <rPh sb="0" eb="3">
      <t>ショウカイモト</t>
    </rPh>
    <phoneticPr fontId="1"/>
  </si>
  <si>
    <t>受診希望日</t>
    <rPh sb="0" eb="2">
      <t>ジュシン</t>
    </rPh>
    <rPh sb="2" eb="5">
      <t>キボウビ</t>
    </rPh>
    <phoneticPr fontId="1"/>
  </si>
  <si>
    <t>医療連携室　行</t>
    <rPh sb="0" eb="5">
      <t>イリョウレンケイシツ</t>
    </rPh>
    <rPh sb="6" eb="7">
      <t>イキ</t>
    </rPh>
    <phoneticPr fontId="1"/>
  </si>
  <si>
    <t>紹介患者診療予約申込書</t>
    <rPh sb="0" eb="4">
      <t>ショウカイカンジャ</t>
    </rPh>
    <rPh sb="4" eb="6">
      <t>シンリョウ</t>
    </rPh>
    <rPh sb="6" eb="8">
      <t>ヨヤク</t>
    </rPh>
    <rPh sb="8" eb="11">
      <t>モウシコミショ</t>
    </rPh>
    <phoneticPr fontId="1"/>
  </si>
  <si>
    <t>患者情報</t>
    <rPh sb="0" eb="4">
      <t>カンジャジョウホウ</t>
    </rPh>
    <phoneticPr fontId="1"/>
  </si>
  <si>
    <t>主訴または傷病名・紹介目的</t>
    <rPh sb="0" eb="2">
      <t>シュソ</t>
    </rPh>
    <rPh sb="5" eb="6">
      <t>キズ</t>
    </rPh>
    <rPh sb="6" eb="8">
      <t>ビョウメイ</t>
    </rPh>
    <rPh sb="9" eb="13">
      <t>ショウカイモクテキ</t>
    </rPh>
    <phoneticPr fontId="1"/>
  </si>
  <si>
    <t>医師</t>
    <rPh sb="0" eb="2">
      <t>イシ</t>
    </rPh>
    <phoneticPr fontId="1"/>
  </si>
  <si>
    <t>【予約の流れと注意事項】</t>
    <rPh sb="1" eb="3">
      <t>ヨヤク</t>
    </rPh>
    <rPh sb="4" eb="5">
      <t>ナガ</t>
    </rPh>
    <rPh sb="7" eb="11">
      <t>チュウイジコウ</t>
    </rPh>
    <phoneticPr fontId="1"/>
  </si>
  <si>
    <t>②予約を希望する診療科・担当医を選択願います。特に希望のない場合は【ご担当医】を選択してください。</t>
    <rPh sb="1" eb="3">
      <t>ヨヤク</t>
    </rPh>
    <rPh sb="4" eb="6">
      <t>キボウ</t>
    </rPh>
    <rPh sb="8" eb="11">
      <t>シンリョウカ</t>
    </rPh>
    <rPh sb="12" eb="15">
      <t>タントウイ</t>
    </rPh>
    <rPh sb="16" eb="19">
      <t>センタクネガ</t>
    </rPh>
    <rPh sb="23" eb="24">
      <t>トク</t>
    </rPh>
    <rPh sb="25" eb="27">
      <t>キボウ</t>
    </rPh>
    <rPh sb="30" eb="32">
      <t>バアイ</t>
    </rPh>
    <rPh sb="35" eb="38">
      <t>タントウイ</t>
    </rPh>
    <rPh sb="40" eb="42">
      <t>センタク</t>
    </rPh>
    <phoneticPr fontId="1"/>
  </si>
  <si>
    <t>申込日（FAX送信日）：</t>
    <rPh sb="0" eb="3">
      <t>モウシコミビ</t>
    </rPh>
    <rPh sb="7" eb="10">
      <t>ソウシンビ</t>
    </rPh>
    <phoneticPr fontId="1"/>
  </si>
  <si>
    <t>FAX番号：011-382-2050（連携室直通）</t>
    <rPh sb="3" eb="5">
      <t>バンゴウ</t>
    </rPh>
    <rPh sb="19" eb="24">
      <t>レンケイシツチョクツウ</t>
    </rPh>
    <phoneticPr fontId="1"/>
  </si>
  <si>
    <t>FAXは24時間受信可能です。平日は16：30以降、第1，3，5土曜日</t>
    <rPh sb="6" eb="8">
      <t>ジカン</t>
    </rPh>
    <rPh sb="8" eb="12">
      <t>ジュシンカノウ</t>
    </rPh>
    <rPh sb="15" eb="17">
      <t>ヘイジツ</t>
    </rPh>
    <rPh sb="23" eb="25">
      <t>イコウ</t>
    </rPh>
    <rPh sb="26" eb="27">
      <t>ダイ</t>
    </rPh>
    <rPh sb="32" eb="35">
      <t>ドヨウビ</t>
    </rPh>
    <phoneticPr fontId="1"/>
  </si>
  <si>
    <t>①本紙に必要事項を記入願います。</t>
    <rPh sb="1" eb="3">
      <t>ホンシ</t>
    </rPh>
    <rPh sb="4" eb="6">
      <t>ヒツヨウ</t>
    </rPh>
    <rPh sb="6" eb="8">
      <t>ジコウ</t>
    </rPh>
    <rPh sb="9" eb="12">
      <t>キニュウネガ</t>
    </rPh>
    <phoneticPr fontId="1"/>
  </si>
  <si>
    <t>③本紙及び診療情報提供書（別紙）を上記FAX番号へ送信してください。</t>
    <rPh sb="1" eb="3">
      <t>ホンシ</t>
    </rPh>
    <rPh sb="3" eb="4">
      <t>オヨ</t>
    </rPh>
    <rPh sb="5" eb="12">
      <t>シンリョウジョウホウテイキョウショ</t>
    </rPh>
    <rPh sb="13" eb="15">
      <t>ベッシ</t>
    </rPh>
    <rPh sb="17" eb="19">
      <t>ジョウキ</t>
    </rPh>
    <rPh sb="22" eb="24">
      <t>バンゴウ</t>
    </rPh>
    <rPh sb="25" eb="27">
      <t>ソウシン</t>
    </rPh>
    <phoneticPr fontId="1"/>
  </si>
  <si>
    <t>患者
状況</t>
    <rPh sb="0" eb="2">
      <t>カンジャ</t>
    </rPh>
    <rPh sb="3" eb="5">
      <t>ジョウキョウ</t>
    </rPh>
    <phoneticPr fontId="1"/>
  </si>
  <si>
    <t>（退院予定：</t>
    <rPh sb="1" eb="3">
      <t>タイイン</t>
    </rPh>
    <rPh sb="3" eb="5">
      <t>ヨテイ</t>
    </rPh>
    <phoneticPr fontId="1"/>
  </si>
  <si>
    <t>資料</t>
    <rPh sb="0" eb="2">
      <t>シリョウ</t>
    </rPh>
    <phoneticPr fontId="1"/>
  </si>
  <si>
    <t>（</t>
    <phoneticPr fontId="1"/>
  </si>
  <si>
    <t>第1希望日時</t>
    <rPh sb="0" eb="1">
      <t>ダイ</t>
    </rPh>
    <rPh sb="2" eb="4">
      <t>キボウ</t>
    </rPh>
    <rPh sb="4" eb="6">
      <t>ニチジ</t>
    </rPh>
    <phoneticPr fontId="1"/>
  </si>
  <si>
    <t>第2希望日時</t>
    <rPh sb="0" eb="1">
      <t>ダイ</t>
    </rPh>
    <rPh sb="2" eb="4">
      <t>キボウ</t>
    </rPh>
    <rPh sb="4" eb="6">
      <t>ニチジ</t>
    </rPh>
    <phoneticPr fontId="1"/>
  </si>
  <si>
    <t>第3希望日時</t>
    <rPh sb="0" eb="1">
      <t>ダイ</t>
    </rPh>
    <rPh sb="2" eb="4">
      <t>キボウ</t>
    </rPh>
    <rPh sb="4" eb="6">
      <t>ニチジ</t>
    </rPh>
    <phoneticPr fontId="1"/>
  </si>
  <si>
    <t>希望診療科</t>
    <rPh sb="0" eb="2">
      <t>キボウ</t>
    </rPh>
    <rPh sb="2" eb="5">
      <t>シンリョウカ</t>
    </rPh>
    <phoneticPr fontId="1"/>
  </si>
  <si>
    <t>【渓和会江別病院記入欄】以下は本院使用欄です。記入は不要です。</t>
    <rPh sb="1" eb="2">
      <t>ケイ</t>
    </rPh>
    <rPh sb="2" eb="3">
      <t>ワ</t>
    </rPh>
    <rPh sb="3" eb="4">
      <t>カイ</t>
    </rPh>
    <rPh sb="4" eb="6">
      <t>エベツ</t>
    </rPh>
    <rPh sb="6" eb="8">
      <t>ビョウイン</t>
    </rPh>
    <rPh sb="8" eb="10">
      <t>キニュウ</t>
    </rPh>
    <rPh sb="10" eb="11">
      <t>ラン</t>
    </rPh>
    <rPh sb="12" eb="14">
      <t>イカ</t>
    </rPh>
    <rPh sb="15" eb="17">
      <t>ホンイン</t>
    </rPh>
    <rPh sb="17" eb="20">
      <t>シヨウラン</t>
    </rPh>
    <rPh sb="23" eb="25">
      <t>キニュウ</t>
    </rPh>
    <rPh sb="26" eb="28">
      <t>フヨウ</t>
    </rPh>
    <phoneticPr fontId="1"/>
  </si>
  <si>
    <t>予約日時</t>
    <rPh sb="0" eb="4">
      <t>ヨヤクニチジ</t>
    </rPh>
    <phoneticPr fontId="1"/>
  </si>
  <si>
    <t>来院時間</t>
    <rPh sb="0" eb="4">
      <t>ライインジカン</t>
    </rPh>
    <phoneticPr fontId="1"/>
  </si>
  <si>
    <t>受付日</t>
    <rPh sb="0" eb="3">
      <t>ウケツケビ</t>
    </rPh>
    <phoneticPr fontId="1"/>
  </si>
  <si>
    <t>患者ID</t>
    <rPh sb="0" eb="2">
      <t>カンジャ</t>
    </rPh>
    <phoneticPr fontId="1"/>
  </si>
  <si>
    <t>〒069-0817　北海道江別市野幌代々木町81－6　渓和会江別病院　医療連携室</t>
    <rPh sb="27" eb="30">
      <t>ケイワカイ</t>
    </rPh>
    <rPh sb="30" eb="32">
      <t>エベツ</t>
    </rPh>
    <rPh sb="32" eb="34">
      <t>ビョウイン</t>
    </rPh>
    <rPh sb="35" eb="37">
      <t>イリョウ</t>
    </rPh>
    <rPh sb="37" eb="39">
      <t>レンケイ</t>
    </rPh>
    <rPh sb="39" eb="40">
      <t>シツ</t>
    </rPh>
    <phoneticPr fontId="1"/>
  </si>
  <si>
    <t>医療法人渓和会 江別病院</t>
    <rPh sb="0" eb="4">
      <t>イリョウホウジン</t>
    </rPh>
    <rPh sb="4" eb="5">
      <t>ケイ</t>
    </rPh>
    <rPh sb="5" eb="6">
      <t>ワ</t>
    </rPh>
    <rPh sb="6" eb="7">
      <t>カイ</t>
    </rPh>
    <rPh sb="8" eb="10">
      <t>エベツ</t>
    </rPh>
    <rPh sb="10" eb="12">
      <t>ビョウイン</t>
    </rPh>
    <phoneticPr fontId="1"/>
  </si>
  <si>
    <t>※当日受付時間外の御依頼・緊急依頼の場合にはDr.to Dr.での御連絡をお願いします。</t>
    <rPh sb="1" eb="3">
      <t>トウジツ</t>
    </rPh>
    <rPh sb="3" eb="8">
      <t>ウケツケジカンガイ</t>
    </rPh>
    <rPh sb="9" eb="10">
      <t>ゴ</t>
    </rPh>
    <rPh sb="10" eb="12">
      <t>イライ</t>
    </rPh>
    <rPh sb="13" eb="15">
      <t>キンキュウ</t>
    </rPh>
    <rPh sb="15" eb="17">
      <t>イライ</t>
    </rPh>
    <rPh sb="18" eb="20">
      <t>バアイ</t>
    </rPh>
    <rPh sb="33" eb="34">
      <t>ゴ</t>
    </rPh>
    <rPh sb="34" eb="36">
      <t>レンラク</t>
    </rPh>
    <rPh sb="38" eb="39">
      <t>ネガ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</si>
  <si>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</si>
  <si>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</si>
  <si>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診療情報提供書</t>
    <rPh sb="0" eb="7">
      <t>シンリョウジョウホウテイキョウショ</t>
    </rPh>
    <phoneticPr fontId="1"/>
  </si>
  <si>
    <t>〒069-0817　北海道江別市野幌代々木町81－6　</t>
    <phoneticPr fontId="1"/>
  </si>
  <si>
    <t>診療科名</t>
    <rPh sb="0" eb="4">
      <t>シンリョウカメイ</t>
    </rPh>
    <phoneticPr fontId="1"/>
  </si>
  <si>
    <t>傷病名</t>
    <rPh sb="0" eb="3">
      <t>ショウビョウメイ</t>
    </rPh>
    <phoneticPr fontId="1"/>
  </si>
  <si>
    <t>紹介目的</t>
    <rPh sb="0" eb="4">
      <t>ショウカイモクテキ</t>
    </rPh>
    <phoneticPr fontId="1"/>
  </si>
  <si>
    <t>既往歴及び家族歴</t>
    <rPh sb="0" eb="4">
      <t>キオウレキオヨ</t>
    </rPh>
    <rPh sb="5" eb="8">
      <t>カゾクレキ</t>
    </rPh>
    <phoneticPr fontId="1"/>
  </si>
  <si>
    <t>症状、治療経過および検査結果</t>
    <rPh sb="0" eb="2">
      <t>ショウジョウ</t>
    </rPh>
    <rPh sb="3" eb="7">
      <t>チリョウケイカ</t>
    </rPh>
    <rPh sb="10" eb="14">
      <t>ケンサケッカ</t>
    </rPh>
    <phoneticPr fontId="1"/>
  </si>
  <si>
    <t>現在の処方</t>
    <rPh sb="0" eb="2">
      <t>ゲンザイ</t>
    </rPh>
    <rPh sb="3" eb="5">
      <t>ショホウ</t>
    </rPh>
    <phoneticPr fontId="1"/>
  </si>
  <si>
    <t>医師氏名</t>
    <rPh sb="0" eb="4">
      <t>イシシメイ</t>
    </rPh>
    <phoneticPr fontId="1"/>
  </si>
  <si>
    <t>11：30以降にFAXをいただいた場合は、翌診療日に返信いたします。</t>
    <rPh sb="5" eb="7">
      <t>イコウ</t>
    </rPh>
    <rPh sb="17" eb="19">
      <t>バアイ</t>
    </rPh>
    <rPh sb="21" eb="25">
      <t>ヨクシンリョウビ</t>
    </rPh>
    <rPh sb="26" eb="28">
      <t>ヘンシン</t>
    </rPh>
    <phoneticPr fontId="1"/>
  </si>
  <si>
    <t>　電話番号（代表）011-382-1111 へ発信し、電話交換自動音声ガイダンス「８」を押してください。</t>
    <rPh sb="1" eb="3">
      <t>デンワ</t>
    </rPh>
    <rPh sb="3" eb="5">
      <t>バンゴウ</t>
    </rPh>
    <rPh sb="6" eb="8">
      <t>ダイヒョウ</t>
    </rPh>
    <rPh sb="23" eb="25">
      <t>ハッシン</t>
    </rPh>
    <rPh sb="27" eb="31">
      <t>デンワコウカン</t>
    </rPh>
    <rPh sb="31" eb="35">
      <t>ジドウオンセイ</t>
    </rPh>
    <rPh sb="44" eb="45">
      <t>オ</t>
    </rPh>
    <phoneticPr fontId="1"/>
  </si>
  <si>
    <t>先生御机下</t>
    <rPh sb="0" eb="2">
      <t>センセイ</t>
    </rPh>
    <rPh sb="2" eb="5">
      <t>ゴキカ</t>
    </rPh>
    <phoneticPr fontId="1"/>
  </si>
  <si>
    <t>お薬手帳のコピー</t>
    <rPh sb="1" eb="4">
      <t>クスリテチョウ</t>
    </rPh>
    <phoneticPr fontId="1"/>
  </si>
  <si>
    <t>お薬手帳のコピーがある際は、記載は不要です</t>
    <rPh sb="1" eb="4">
      <t>クスリテチョウ</t>
    </rPh>
    <rPh sb="11" eb="12">
      <t>サイ</t>
    </rPh>
    <rPh sb="14" eb="16">
      <t>キサイ</t>
    </rPh>
    <rPh sb="17" eb="19">
      <t>フヨウ</t>
    </rPh>
    <phoneticPr fontId="1"/>
  </si>
  <si>
    <t>医療機関名</t>
    <rPh sb="0" eb="5">
      <t>イリョウキカンメイ</t>
    </rPh>
    <phoneticPr fontId="1"/>
  </si>
  <si>
    <t>診療科</t>
    <rPh sb="0" eb="3">
      <t>シンリョウカ</t>
    </rPh>
    <phoneticPr fontId="1"/>
  </si>
  <si>
    <t>FAX番号</t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</si>
  <si>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</si>
  <si>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</si>
  <si>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〒</t>
    <phoneticPr fontId="1"/>
  </si>
  <si>
    <t>※診療情報提供書を同時にお送りいただけない場合のみ、必ずご記入ください</t>
    <rPh sb="1" eb="8">
      <t>シンリョウジョウホウテイキョウショ</t>
    </rPh>
    <rPh sb="9" eb="11">
      <t>ドウジ</t>
    </rPh>
    <rPh sb="13" eb="14">
      <t>オク</t>
    </rPh>
    <rPh sb="21" eb="23">
      <t>バアイ</t>
    </rPh>
    <rPh sb="26" eb="27">
      <t>カナラ</t>
    </rPh>
    <rPh sb="29" eb="31">
      <t>キニュウ</t>
    </rPh>
    <phoneticPr fontId="1"/>
  </si>
  <si>
    <t>④患者様が貴院外来で待っている場合には30分以内を目処に当院より受診予約票を返送いたしますが、時間を要する場合は</t>
    <rPh sb="1" eb="3">
      <t>カンジャ</t>
    </rPh>
    <rPh sb="3" eb="4">
      <t>サマ</t>
    </rPh>
    <rPh sb="5" eb="7">
      <t>キイン</t>
    </rPh>
    <rPh sb="7" eb="9">
      <t>ガイライ</t>
    </rPh>
    <rPh sb="10" eb="11">
      <t>マ</t>
    </rPh>
    <rPh sb="15" eb="17">
      <t>バアイ</t>
    </rPh>
    <rPh sb="21" eb="22">
      <t>プン</t>
    </rPh>
    <rPh sb="22" eb="24">
      <t>イナイ</t>
    </rPh>
    <rPh sb="25" eb="27">
      <t>メド</t>
    </rPh>
    <rPh sb="28" eb="30">
      <t>トウイン</t>
    </rPh>
    <rPh sb="32" eb="37">
      <t>ジュシンヨヤクヒョウ</t>
    </rPh>
    <rPh sb="38" eb="40">
      <t>ヘンソウ</t>
    </rPh>
    <rPh sb="47" eb="49">
      <t>ジカン</t>
    </rPh>
    <rPh sb="50" eb="51">
      <t>ヨウ</t>
    </rPh>
    <rPh sb="53" eb="55">
      <t>バアイ</t>
    </rPh>
    <phoneticPr fontId="1"/>
  </si>
  <si>
    <t>　その旨を電話でご連絡させていただきます。</t>
    <rPh sb="5" eb="7">
      <t>デンワ</t>
    </rPh>
    <rPh sb="9" eb="11">
      <t>レンラク</t>
    </rPh>
    <phoneticPr fontId="1"/>
  </si>
  <si>
    <t>⑤診療情報提供書の原本・検査結果・CD-Rは当院の該当診療科に事前にご郵送いただくか、患者様にお渡しください。</t>
    <rPh sb="1" eb="8">
      <t>シンリョウジョウホウテイキョウショ</t>
    </rPh>
    <rPh sb="9" eb="11">
      <t>ゲンポン</t>
    </rPh>
    <rPh sb="12" eb="16">
      <t>ケンサケッカ</t>
    </rPh>
    <rPh sb="22" eb="24">
      <t>トウイン</t>
    </rPh>
    <rPh sb="25" eb="30">
      <t>ガイトウシンリョウカ</t>
    </rPh>
    <rPh sb="31" eb="33">
      <t>ジゼン</t>
    </rPh>
    <rPh sb="35" eb="37">
      <t>ユウソウ</t>
    </rPh>
    <rPh sb="43" eb="45">
      <t>カンジャ</t>
    </rPh>
    <rPh sb="45" eb="46">
      <t>サマ</t>
    </rPh>
    <rPh sb="48" eb="49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</si>
</sst>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6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center" vertical="center"/>
    </xf>
    <xf numFmtId="14" fontId="4" fillId="5" borderId="0" xfId="0" applyNumberFormat="1" applyFont="1" applyFill="1" applyProtection="1">
      <alignment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4" fillId="5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/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12" fillId="0" borderId="0" xfId="0" applyNumberFormat="1" applyFont="1" applyProtection="1">
      <alignment vertical="center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3" fillId="0" borderId="3" xfId="0" applyFont="1" applyBorder="1">
      <alignment vertical="center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21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6" xfId="0" applyFont="1" applyBorder="1">
      <alignment vertical="center"/>
    </xf>
    <xf numFmtId="0" fontId="22" fillId="0" borderId="12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9" fillId="3" borderId="0" xfId="0" applyFont="1" applyFill="1">
      <alignment vertical="center"/>
    </xf>
    <xf numFmtId="0" fontId="9" fillId="5" borderId="0" xfId="0" applyFont="1" applyFill="1">
      <alignment vertical="center"/>
    </xf>
    <xf numFmtId="0" fontId="24" fillId="0" borderId="0" xfId="0" applyFont="1" applyAlignment="1">
      <alignment horizontal="left" vertical="center"/>
    </xf>
    <xf numFmtId="0" fontId="25" fillId="3" borderId="5" xfId="0" applyFont="1" applyFill="1" applyBorder="1">
      <alignment vertical="center"/>
    </xf>
    <xf numFmtId="0" fontId="25" fillId="3" borderId="1" xfId="0" applyFont="1" applyFill="1" applyBorder="1">
      <alignment vertical="center"/>
    </xf>
    <xf numFmtId="0" fontId="25" fillId="3" borderId="6" xfId="0" applyFont="1" applyFill="1" applyBorder="1">
      <alignment vertical="center"/>
    </xf>
    <xf numFmtId="0" fontId="25" fillId="3" borderId="9" xfId="0" applyFont="1" applyFill="1" applyBorder="1">
      <alignment vertical="center"/>
    </xf>
    <xf numFmtId="0" fontId="25" fillId="3" borderId="10" xfId="0" applyFont="1" applyFill="1" applyBorder="1">
      <alignment vertical="center"/>
    </xf>
    <xf numFmtId="0" fontId="25" fillId="3" borderId="11" xfId="0" applyFont="1" applyFill="1" applyBorder="1">
      <alignment vertical="center"/>
    </xf>
    <xf numFmtId="0" fontId="25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9" fillId="3" borderId="10" xfId="0" applyFont="1" applyFill="1" applyBorder="1" applyAlignment="1">
      <alignment horizontal="left" vertical="center"/>
    </xf>
    <xf numFmtId="14" fontId="12" fillId="0" borderId="5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center" vertical="center"/>
    </xf>
    <xf numFmtId="49" fontId="12" fillId="0" borderId="0" xfId="0" applyNumberFormat="1" applyFont="1" applyAlignment="1" applyProtection="1">
      <alignment horizontal="left" vertical="center"/>
      <protection locked="0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9" fillId="0" borderId="10" xfId="0" applyNumberFormat="1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25" fillId="3" borderId="7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38</xdr:row>
          <xdr:rowOff>38100</xdr:rowOff>
        </xdr:from>
        <xdr:to>
          <xdr:col>6</xdr:col>
          <xdr:colOff>292100</xdr:colOff>
          <xdr:row>38</xdr:row>
          <xdr:rowOff>241300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38</xdr:row>
          <xdr:rowOff>44450</xdr:rowOff>
        </xdr:from>
        <xdr:to>
          <xdr:col>9</xdr:col>
          <xdr:colOff>241300</xdr:colOff>
          <xdr:row>38</xdr:row>
          <xdr:rowOff>254000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最短予約日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196850</xdr:colOff>
          <xdr:row>43</xdr:row>
          <xdr:rowOff>31750</xdr:rowOff>
        </xdr:from>
        <xdr:to>
          <xdr:col>16</xdr:col>
          <xdr:colOff>88900</xdr:colOff>
          <xdr:row>43</xdr:row>
          <xdr:rowOff>234950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診療情報提供書後日送付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34</xdr:row>
          <xdr:rowOff>25400</xdr:rowOff>
        </xdr:from>
        <xdr:to>
          <xdr:col>6</xdr:col>
          <xdr:colOff>44450</xdr:colOff>
          <xdr:row>34</xdr:row>
          <xdr:rowOff>228600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外来で待っている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273050</xdr:colOff>
          <xdr:row>34</xdr:row>
          <xdr:rowOff>25400</xdr:rowOff>
        </xdr:from>
        <xdr:to>
          <xdr:col>9</xdr:col>
          <xdr:colOff>63500</xdr:colOff>
          <xdr:row>34</xdr:row>
          <xdr:rowOff>228600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すでに帰宅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34</xdr:row>
          <xdr:rowOff>25400</xdr:rowOff>
        </xdr:from>
        <xdr:to>
          <xdr:col>10</xdr:col>
          <xdr:colOff>241300</xdr:colOff>
          <xdr:row>34</xdr:row>
          <xdr:rowOff>228600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35</xdr:row>
          <xdr:rowOff>12700</xdr:rowOff>
        </xdr:from>
        <xdr:to>
          <xdr:col>3</xdr:col>
          <xdr:colOff>215900</xdr:colOff>
          <xdr:row>35</xdr:row>
          <xdr:rowOff>222250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35</xdr:row>
          <xdr:rowOff>12700</xdr:rowOff>
        </xdr:from>
        <xdr:to>
          <xdr:col>5</xdr:col>
          <xdr:colOff>76200</xdr:colOff>
          <xdr:row>35</xdr:row>
          <xdr:rowOff>222250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0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35</xdr:row>
          <xdr:rowOff>12700</xdr:rowOff>
        </xdr:from>
        <xdr:to>
          <xdr:col>17</xdr:col>
          <xdr:colOff>266700</xdr:colOff>
          <xdr:row>35</xdr:row>
          <xdr:rowOff>222250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234950</xdr:colOff>
          <xdr:row>35</xdr:row>
          <xdr:rowOff>12700</xdr:rowOff>
        </xdr:from>
        <xdr:to>
          <xdr:col>20</xdr:col>
          <xdr:colOff>139700</xdr:colOff>
          <xdr:row>35</xdr:row>
          <xdr:rowOff>222250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当日持参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35</xdr:row>
          <xdr:rowOff>6350</xdr:rowOff>
        </xdr:from>
        <xdr:to>
          <xdr:col>22</xdr:col>
          <xdr:colOff>234950</xdr:colOff>
          <xdr:row>35</xdr:row>
          <xdr:rowOff>215900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0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受診後返却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236220</xdr:colOff>
      <xdr:row>54</xdr:row>
      <xdr:rowOff>167640</xdr:rowOff>
    </xdr:from>
    <xdr:to>
      <xdr:col>23</xdr:col>
      <xdr:colOff>0</xdr:colOff>
      <xdr:row>56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1D0599-44B4-478E-94D6-4788EB3A8FF2}"/>
            </a:ext>
          </a:extLst>
        </xdr:cNvPr>
        <xdr:cNvSpPr txBox="1"/>
      </xdr:nvSpPr>
      <xdr:spPr>
        <a:xfrm>
          <a:off x="4991100" y="9845040"/>
          <a:ext cx="1905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紹介患者診療申し込み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Excel</a:t>
          </a:r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Ver2.2</a:t>
          </a:r>
        </a:p>
      </xdr:txBody>
    </xdr:sp>
    <xdr:clientData/>
  </xdr:twoCellAnchor>
  <xdr:twoCellAnchor>
    <xdr:from>
      <xdr:col>18</xdr:col>
      <xdr:colOff>144780</xdr:colOff>
      <xdr:row>102</xdr:row>
      <xdr:rowOff>7620</xdr:rowOff>
    </xdr:from>
    <xdr:to>
      <xdr:col>23</xdr:col>
      <xdr:colOff>0</xdr:colOff>
      <xdr:row>103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E65C22-D72C-47E6-AE82-5828831719E8}"/>
            </a:ext>
          </a:extLst>
        </xdr:cNvPr>
        <xdr:cNvSpPr txBox="1"/>
      </xdr:nvSpPr>
      <xdr:spPr>
        <a:xfrm>
          <a:off x="5494020" y="19103340"/>
          <a:ext cx="140208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kern="1200">
              <a:solidFill>
                <a:schemeClr val="bg2">
                  <a:lumMod val="75000"/>
                </a:schemeClr>
              </a:solidFill>
            </a:rPr>
            <a:t>診療情報提供書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Excel </a:t>
          </a:r>
          <a:r>
            <a:rPr kumimoji="1" lang="ja-JP" altLang="en-US" sz="700" kern="1200" baseline="0">
              <a:solidFill>
                <a:schemeClr val="bg2">
                  <a:lumMod val="75000"/>
                </a:schemeClr>
              </a:solidFill>
            </a:rPr>
            <a:t> </a:t>
          </a:r>
          <a:r>
            <a:rPr kumimoji="1" lang="en-US" altLang="ja-JP" sz="700" kern="1200">
              <a:solidFill>
                <a:schemeClr val="bg2">
                  <a:lumMod val="75000"/>
                </a:schemeClr>
              </a:solidFill>
            </a:rPr>
            <a:t>Ver2.2</a:t>
          </a:r>
          <a:endParaRPr kumimoji="1" lang="ja-JP" altLang="en-US" sz="700" kern="12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96</xdr:row>
          <xdr:rowOff>146050</xdr:rowOff>
        </xdr:from>
        <xdr:to>
          <xdr:col>8</xdr:col>
          <xdr:colOff>190500</xdr:colOff>
          <xdr:row>97</xdr:row>
          <xdr:rowOff>222250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0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96</xdr:row>
          <xdr:rowOff>146050</xdr:rowOff>
        </xdr:from>
        <xdr:to>
          <xdr:col>9</xdr:col>
          <xdr:colOff>266700</xdr:colOff>
          <xdr:row>97</xdr:row>
          <xdr:rowOff>222250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0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12700</xdr:rowOff>
        </xdr:from>
        <xdr:to>
          <xdr:col>12</xdr:col>
          <xdr:colOff>279400</xdr:colOff>
          <xdr:row>35</xdr:row>
          <xdr:rowOff>228600</xdr:rowOff>
        </xdr:to>
        <xdr:sp macro="" textlink="">
          <xdr:nvSpPr>
            <xdr:cNvPr id="20508" name="TextBox1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137160</xdr:colOff>
      <xdr:row>3</xdr:row>
      <xdr:rowOff>274320</xdr:rowOff>
    </xdr:from>
    <xdr:to>
      <xdr:col>33</xdr:col>
      <xdr:colOff>617220</xdr:colOff>
      <xdr:row>4</xdr:row>
      <xdr:rowOff>30480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5C1ECA-632C-8DF0-95B7-BF383565CED5}"/>
            </a:ext>
          </a:extLst>
        </xdr:cNvPr>
        <xdr:cNvSpPr/>
      </xdr:nvSpPr>
      <xdr:spPr>
        <a:xfrm>
          <a:off x="7703820" y="274320"/>
          <a:ext cx="5173980" cy="29718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セルへの記入がはみ出した際には</a:t>
          </a:r>
          <a:r>
            <a:rPr kumimoji="1" lang="en-US" altLang="ja-JP" sz="1100" kern="1200"/>
            <a:t>【Alt】</a:t>
          </a:r>
          <a:r>
            <a:rPr kumimoji="1" lang="ja-JP" altLang="en-US" sz="1100" kern="1200"/>
            <a:t>＋</a:t>
          </a:r>
          <a:r>
            <a:rPr kumimoji="1" lang="en-US" altLang="ja-JP" sz="1100" kern="1200"/>
            <a:t>【Enter】</a:t>
          </a:r>
          <a:r>
            <a:rPr kumimoji="1" lang="ja-JP" altLang="en-US" sz="1100" kern="1200"/>
            <a:t>で改行してください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44450</xdr:colOff>
          <xdr:row>39</xdr:row>
          <xdr:rowOff>25400</xdr:rowOff>
        </xdr:from>
        <xdr:to>
          <xdr:col>22</xdr:col>
          <xdr:colOff>254000</xdr:colOff>
          <xdr:row>41</xdr:row>
          <xdr:rowOff>234950</xdr:rowOff>
        </xdr:to>
        <xdr:sp macro="" textlink="">
          <xdr:nvSpPr>
            <xdr:cNvPr id="20509" name="TextBox2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0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45</xdr:row>
          <xdr:rowOff>6350</xdr:rowOff>
        </xdr:from>
        <xdr:to>
          <xdr:col>22</xdr:col>
          <xdr:colOff>279400</xdr:colOff>
          <xdr:row>49</xdr:row>
          <xdr:rowOff>82550</xdr:rowOff>
        </xdr:to>
        <xdr:sp macro="" textlink="">
          <xdr:nvSpPr>
            <xdr:cNvPr id="20510" name="TextBox3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0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75</xdr:row>
          <xdr:rowOff>184150</xdr:rowOff>
        </xdr:from>
        <xdr:to>
          <xdr:col>22</xdr:col>
          <xdr:colOff>298450</xdr:colOff>
          <xdr:row>77</xdr:row>
          <xdr:rowOff>184150</xdr:rowOff>
        </xdr:to>
        <xdr:sp macro="" textlink="">
          <xdr:nvSpPr>
            <xdr:cNvPr id="20511" name="TextBox4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0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78</xdr:row>
          <xdr:rowOff>31750</xdr:rowOff>
        </xdr:from>
        <xdr:to>
          <xdr:col>22</xdr:col>
          <xdr:colOff>273050</xdr:colOff>
          <xdr:row>78</xdr:row>
          <xdr:rowOff>273050</xdr:rowOff>
        </xdr:to>
        <xdr:sp macro="" textlink="">
          <xdr:nvSpPr>
            <xdr:cNvPr id="20513" name="TextBox6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0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80</xdr:row>
          <xdr:rowOff>203200</xdr:rowOff>
        </xdr:from>
        <xdr:to>
          <xdr:col>22</xdr:col>
          <xdr:colOff>304800</xdr:colOff>
          <xdr:row>81</xdr:row>
          <xdr:rowOff>488950</xdr:rowOff>
        </xdr:to>
        <xdr:sp macro="" textlink="">
          <xdr:nvSpPr>
            <xdr:cNvPr id="20514" name="TextBox7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0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12700</xdr:rowOff>
        </xdr:from>
        <xdr:to>
          <xdr:col>22</xdr:col>
          <xdr:colOff>292100</xdr:colOff>
          <xdr:row>96</xdr:row>
          <xdr:rowOff>114300</xdr:rowOff>
        </xdr:to>
        <xdr:sp macro="" textlink="">
          <xdr:nvSpPr>
            <xdr:cNvPr id="20515" name="TextBox8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0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31750</xdr:rowOff>
        </xdr:from>
        <xdr:to>
          <xdr:col>22</xdr:col>
          <xdr:colOff>292100</xdr:colOff>
          <xdr:row>101</xdr:row>
          <xdr:rowOff>279400</xdr:rowOff>
        </xdr:to>
        <xdr:sp macro="" textlink="">
          <xdr:nvSpPr>
            <xdr:cNvPr id="20516" name="TextBox9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0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078C7-3648-461A-A7DF-4D3591EADF9C}" name="テーブル1" displayName="テーブル1" ref="B2:B6" totalsRowShown="0">
  <autoFilter ref="B2:B6" xr:uid="{049078C7-3648-461A-A7DF-4D3591EADF9C}"/>
  <tableColumns count="1">
    <tableColumn id="1" xr3:uid="{C6E4EB95-93E3-46DB-9E6E-A870564BF189}" name="消化器内科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4B5935-B9D0-4DDC-BFEB-7F7CDA026F84}" name="テーブル2" displayName="テーブル2" ref="C2:C6" totalsRowShown="0">
  <autoFilter ref="C2:C6" xr:uid="{E14B5935-B9D0-4DDC-BFEB-7F7CDA026F84}"/>
  <tableColumns count="1">
    <tableColumn id="1" xr3:uid="{C8280608-C2DE-46C2-9FCE-BB616CCD9E08}" name="循環器内科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E08DD9-3578-459C-9C74-66F6B4F56897}" name="テーブル3" displayName="テーブル3" ref="D2:D5" totalsRowShown="0">
  <autoFilter ref="D2:D5" xr:uid="{DBE08DD9-3578-459C-9C74-66F6B4F56897}"/>
  <tableColumns count="1">
    <tableColumn id="1" xr3:uid="{1CE194DB-E1D3-423B-A9D6-6EE10110132F}" name="呼吸器内科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BCB0AA-5108-42E0-B4F1-DFE69F082756}" name="テーブル4" displayName="テーブル4" ref="E2:E7" totalsRowShown="0">
  <autoFilter ref="E2:E7" xr:uid="{BDBCB0AA-5108-42E0-B4F1-DFE69F082756}"/>
  <tableColumns count="1">
    <tableColumn id="1" xr3:uid="{AF1FF31F-29AC-4B81-BA6B-FFAB56B22BEE}" name="外科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3B7AEA-0898-40A4-BFE2-AB3C6DFBD6F5}" name="テーブル5" displayName="テーブル5" ref="F2:F7" totalsRowShown="0">
  <autoFilter ref="F2:F7" xr:uid="{313B7AEA-0898-40A4-BFE2-AB3C6DFBD6F5}"/>
  <tableColumns count="1">
    <tableColumn id="1" xr3:uid="{EB68EFFD-57FC-4857-8BAF-351064A3E652}" name="脳神経外科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7CABB5-AC1C-48D9-A708-7E39F16AC29E}" name="テーブル6" displayName="テーブル6" ref="G2:G4" totalsRowShown="0">
  <autoFilter ref="G2:G4" xr:uid="{8A7CABB5-AC1C-48D9-A708-7E39F16AC29E}"/>
  <tableColumns count="1">
    <tableColumn id="1" xr3:uid="{6B08D882-FBEB-4D76-855E-A35B93AC4E53}" name="整形外科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DE95D0A-9873-4259-A3BD-A4367D9A4356}" name="テーブル7" displayName="テーブル7" ref="H2:H3" totalsRowShown="0">
  <autoFilter ref="H2:H3" xr:uid="{EDE95D0A-9873-4259-A3BD-A4367D9A4356}"/>
  <tableColumns count="1">
    <tableColumn id="1" xr3:uid="{1E67F047-BC7A-4047-9FAF-5845CC4EE2EA}" name="糖尿病内科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7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2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6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1.xml"/><Relationship Id="rId29" Type="http://schemas.openxmlformats.org/officeDocument/2006/relationships/ctrlProp" Target="../ctrlProps/ctrlProp1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5.xml"/><Relationship Id="rId32" Type="http://schemas.openxmlformats.org/officeDocument/2006/relationships/ctrlProp" Target="../ctrlProps/ctrlProp13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trlProp" Target="../ctrlProps/ctrlProp4.xml"/><Relationship Id="rId28" Type="http://schemas.openxmlformats.org/officeDocument/2006/relationships/ctrlProp" Target="../ctrlProps/ctrlProp9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1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3.xml"/><Relationship Id="rId27" Type="http://schemas.openxmlformats.org/officeDocument/2006/relationships/ctrlProp" Target="../ctrlProps/ctrlProp8.xml"/><Relationship Id="rId30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E660-0473-4B3F-9935-5B5446C5914E}">
  <sheetPr codeName="Sheet11"/>
  <dimension ref="A1:BC241"/>
  <sheetViews>
    <sheetView tabSelected="1" topLeftCell="A4" zoomScaleNormal="100" workbookViewId="0">
      <selection activeCell="K30" sqref="K30:L31"/>
    </sheetView>
  </sheetViews>
  <sheetFormatPr defaultRowHeight="18" x14ac:dyDescent="0.55000000000000004"/>
  <cols>
    <col min="1" max="21" width="3.9140625" style="15" customWidth="1"/>
    <col min="22" max="23" width="4.33203125" style="15" customWidth="1"/>
    <col min="24" max="24" width="8.203125E-2" style="3" hidden="1" customWidth="1"/>
    <col min="25" max="25" width="8.83203125" style="3" hidden="1" customWidth="1"/>
    <col min="26" max="51" width="8.83203125" style="8"/>
    <col min="52" max="55" width="8.83203125" style="3"/>
  </cols>
  <sheetData>
    <row r="1" spans="1:55" s="2" customFormat="1" ht="2.4" hidden="1" customHeight="1" x14ac:dyDescent="0.5500000000000000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3"/>
      <c r="Y1" s="3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3"/>
      <c r="BA1" s="3"/>
      <c r="BB1" s="3"/>
      <c r="BC1" s="3"/>
    </row>
    <row r="2" spans="1:55" s="2" customFormat="1" ht="2.4" hidden="1" customHeight="1" x14ac:dyDescent="0.5500000000000000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3"/>
      <c r="Y2" s="3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3"/>
      <c r="BA2" s="3"/>
      <c r="BB2" s="3"/>
      <c r="BC2" s="3"/>
    </row>
    <row r="3" spans="1:55" s="2" customFormat="1" ht="2.4" hidden="1" customHeight="1" x14ac:dyDescent="0.5500000000000000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3"/>
      <c r="Y3" s="3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3"/>
      <c r="BA3" s="3"/>
      <c r="BB3" s="3"/>
      <c r="BC3" s="3"/>
    </row>
    <row r="4" spans="1:55" s="2" customFormat="1" ht="1.25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3"/>
      <c r="Y4" s="3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3"/>
      <c r="BA4" s="3"/>
      <c r="BB4" s="3"/>
      <c r="BC4" s="3"/>
    </row>
    <row r="5" spans="1:55" ht="23.4" customHeight="1" x14ac:dyDescent="0.55000000000000004">
      <c r="A5" s="89" t="s">
        <v>38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55" ht="13.75" customHeight="1" x14ac:dyDescent="0.55000000000000004">
      <c r="B6" s="16"/>
      <c r="C6" s="16"/>
      <c r="E6" s="16"/>
      <c r="F6" s="16"/>
      <c r="G6" s="16"/>
      <c r="I6" s="16"/>
      <c r="J6" s="16"/>
      <c r="L6" s="16"/>
      <c r="M6" s="84" t="s">
        <v>44</v>
      </c>
      <c r="N6" s="84"/>
      <c r="O6" s="84"/>
      <c r="P6" s="84"/>
      <c r="Q6" s="84"/>
      <c r="R6" s="84"/>
      <c r="S6" s="90">
        <f ca="1">TODAY()</f>
        <v>45607</v>
      </c>
      <c r="T6" s="90"/>
      <c r="U6" s="90"/>
      <c r="V6" s="90"/>
      <c r="W6" s="90"/>
    </row>
    <row r="7" spans="1:55" ht="13.75" customHeight="1" x14ac:dyDescent="0.55000000000000004">
      <c r="B7" s="16"/>
      <c r="C7" s="16"/>
      <c r="E7" s="16"/>
      <c r="F7" s="16"/>
      <c r="G7" s="16"/>
      <c r="I7" s="16"/>
      <c r="J7" s="16"/>
      <c r="L7" s="16"/>
      <c r="M7" s="84" t="s">
        <v>35</v>
      </c>
      <c r="N7" s="84"/>
      <c r="O7" s="84"/>
      <c r="P7" s="17"/>
      <c r="Q7" s="17"/>
      <c r="R7" s="17"/>
      <c r="S7" s="18"/>
      <c r="T7" s="18"/>
      <c r="U7" s="18"/>
      <c r="V7" s="18"/>
      <c r="W7" s="18"/>
    </row>
    <row r="8" spans="1:55" s="1" customFormat="1" ht="13.75" customHeight="1" x14ac:dyDescent="0.55000000000000004">
      <c r="A8" s="119" t="s">
        <v>63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84" t="s">
        <v>81</v>
      </c>
      <c r="N8" s="84"/>
      <c r="O8" s="84"/>
      <c r="P8" s="72"/>
      <c r="Q8" s="72"/>
      <c r="R8" s="72"/>
      <c r="S8" s="72"/>
      <c r="T8" s="72"/>
      <c r="U8" s="72"/>
      <c r="V8" s="72"/>
      <c r="W8" s="72"/>
      <c r="X8" s="4"/>
      <c r="Y8" s="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4"/>
      <c r="BA8" s="4"/>
      <c r="BB8" s="4"/>
      <c r="BC8" s="4"/>
    </row>
    <row r="9" spans="1:55" s="1" customFormat="1" ht="18" customHeight="1" x14ac:dyDescent="0.55000000000000004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84" t="s">
        <v>84</v>
      </c>
      <c r="N9" s="84"/>
      <c r="O9" s="84"/>
      <c r="P9" s="91"/>
      <c r="Q9" s="91"/>
      <c r="R9" s="91"/>
      <c r="S9" s="91"/>
      <c r="T9" s="91"/>
      <c r="U9" s="91"/>
      <c r="V9" s="91"/>
      <c r="W9" s="91"/>
      <c r="X9" s="4"/>
      <c r="Y9" s="4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4"/>
      <c r="BA9" s="4"/>
      <c r="BB9" s="4"/>
      <c r="BC9" s="4"/>
    </row>
    <row r="10" spans="1:55" s="1" customFormat="1" ht="16.75" customHeight="1" x14ac:dyDescent="0.2">
      <c r="A10" s="19"/>
      <c r="B10" s="20"/>
      <c r="C10" s="20"/>
      <c r="D10" s="20"/>
      <c r="E10" s="20"/>
      <c r="F10" s="20"/>
      <c r="G10" s="20"/>
      <c r="H10" s="20"/>
      <c r="I10" s="21" t="s">
        <v>37</v>
      </c>
      <c r="J10" s="20"/>
      <c r="K10" s="20"/>
      <c r="L10" s="19"/>
      <c r="M10" s="84" t="s">
        <v>85</v>
      </c>
      <c r="N10" s="84"/>
      <c r="O10" s="84"/>
      <c r="P10" s="85"/>
      <c r="Q10" s="85"/>
      <c r="R10" s="85"/>
      <c r="S10" s="85"/>
      <c r="T10" s="85"/>
      <c r="U10" s="85"/>
      <c r="V10" s="85"/>
      <c r="W10" s="85"/>
      <c r="X10" s="4"/>
      <c r="Y10" s="5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4"/>
      <c r="BA10" s="4"/>
      <c r="BB10" s="4"/>
      <c r="BC10" s="4"/>
    </row>
    <row r="11" spans="1:55" s="1" customFormat="1" ht="16.75" customHeight="1" x14ac:dyDescent="0.55000000000000004">
      <c r="A11" s="22" t="s">
        <v>45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19"/>
      <c r="M11" s="84"/>
      <c r="N11" s="84"/>
      <c r="O11" s="84"/>
      <c r="P11" s="85"/>
      <c r="Q11" s="85"/>
      <c r="R11" s="85"/>
      <c r="S11" s="85"/>
      <c r="T11" s="85"/>
      <c r="U11" s="85"/>
      <c r="V11" s="85"/>
      <c r="W11" s="85"/>
      <c r="X11" s="4"/>
      <c r="Y11" s="5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4"/>
      <c r="BA11" s="4"/>
      <c r="BB11" s="4"/>
      <c r="BC11" s="4"/>
    </row>
    <row r="12" spans="1:55" s="1" customFormat="1" ht="16.75" customHeight="1" x14ac:dyDescent="0.55000000000000004">
      <c r="A12" s="23" t="s">
        <v>46</v>
      </c>
      <c r="B12" s="19"/>
      <c r="C12" s="24"/>
      <c r="D12" s="24"/>
      <c r="E12" s="24"/>
      <c r="F12" s="19"/>
      <c r="G12" s="24"/>
      <c r="H12" s="24"/>
      <c r="I12" s="19"/>
      <c r="J12" s="20"/>
      <c r="K12" s="20"/>
      <c r="L12" s="19"/>
      <c r="M12" s="84" t="s">
        <v>82</v>
      </c>
      <c r="N12" s="84"/>
      <c r="O12" s="84"/>
      <c r="P12" s="85"/>
      <c r="Q12" s="85"/>
      <c r="R12" s="85"/>
      <c r="S12" s="85"/>
      <c r="T12" s="85"/>
      <c r="U12" s="85"/>
      <c r="V12" s="85"/>
      <c r="W12" s="85"/>
      <c r="X12" s="4"/>
      <c r="Y12" s="6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4"/>
      <c r="BA12" s="4"/>
      <c r="BB12" s="4"/>
      <c r="BC12" s="4"/>
    </row>
    <row r="13" spans="1:55" s="1" customFormat="1" ht="16.75" customHeight="1" x14ac:dyDescent="0.55000000000000004">
      <c r="A13" s="23" t="s">
        <v>76</v>
      </c>
      <c r="B13" s="24"/>
      <c r="C13" s="24"/>
      <c r="D13" s="19"/>
      <c r="E13" s="24"/>
      <c r="F13" s="24"/>
      <c r="G13" s="19"/>
      <c r="H13" s="19"/>
      <c r="I13" s="20"/>
      <c r="J13" s="20"/>
      <c r="K13" s="20"/>
      <c r="L13" s="19"/>
      <c r="M13" s="84" t="s">
        <v>0</v>
      </c>
      <c r="N13" s="84"/>
      <c r="O13" s="84"/>
      <c r="P13" s="91"/>
      <c r="Q13" s="91"/>
      <c r="R13" s="91"/>
      <c r="S13" s="91"/>
      <c r="T13" s="91"/>
      <c r="U13" s="91"/>
      <c r="V13" s="91"/>
      <c r="W13" s="91"/>
      <c r="X13" s="4"/>
      <c r="Y13" s="4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4"/>
      <c r="BA13" s="4"/>
      <c r="BB13" s="4"/>
      <c r="BC13" s="4"/>
    </row>
    <row r="14" spans="1:55" s="1" customFormat="1" ht="16.75" customHeight="1" x14ac:dyDescent="0.55000000000000004">
      <c r="A14" s="15"/>
      <c r="B14" s="19"/>
      <c r="C14" s="19"/>
      <c r="D14" s="19"/>
      <c r="E14" s="19"/>
      <c r="F14" s="19"/>
      <c r="G14" s="19"/>
      <c r="H14" s="19"/>
      <c r="I14" s="19"/>
      <c r="J14" s="19"/>
      <c r="K14" s="20"/>
      <c r="L14" s="19"/>
      <c r="M14" s="84" t="s">
        <v>31</v>
      </c>
      <c r="N14" s="84"/>
      <c r="O14" s="84"/>
      <c r="P14" s="93"/>
      <c r="Q14" s="93"/>
      <c r="R14" s="93"/>
      <c r="S14" s="93"/>
      <c r="T14" s="93"/>
      <c r="U14" s="93"/>
      <c r="V14" s="93"/>
      <c r="W14" s="93"/>
      <c r="X14" s="4"/>
      <c r="Y14" s="4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4"/>
      <c r="BA14" s="4"/>
      <c r="BB14" s="4"/>
      <c r="BC14" s="4"/>
    </row>
    <row r="15" spans="1:55" s="1" customFormat="1" ht="17.399999999999999" customHeight="1" x14ac:dyDescent="0.55000000000000004">
      <c r="A15" s="19"/>
      <c r="B15" s="15"/>
      <c r="C15" s="15"/>
      <c r="D15" s="15"/>
      <c r="E15" s="15"/>
      <c r="F15" s="19"/>
      <c r="G15" s="15"/>
      <c r="H15" s="19"/>
      <c r="I15" s="19"/>
      <c r="J15" s="19"/>
      <c r="K15" s="19"/>
      <c r="L15" s="19"/>
      <c r="M15" s="84" t="s">
        <v>83</v>
      </c>
      <c r="N15" s="84"/>
      <c r="O15" s="84"/>
      <c r="P15" s="93"/>
      <c r="Q15" s="93"/>
      <c r="R15" s="93"/>
      <c r="S15" s="93"/>
      <c r="T15" s="93"/>
      <c r="U15" s="93"/>
      <c r="V15" s="93"/>
      <c r="W15" s="93"/>
      <c r="X15" s="4"/>
      <c r="Y15" s="4"/>
      <c r="Z15" s="92"/>
      <c r="AA15" s="92"/>
      <c r="AB15" s="92"/>
      <c r="AC15" s="92"/>
      <c r="AD15" s="92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4"/>
      <c r="BA15" s="4"/>
      <c r="BB15" s="4"/>
      <c r="BC15" s="4"/>
    </row>
    <row r="16" spans="1:55" s="1" customFormat="1" ht="6.65" customHeight="1" x14ac:dyDescent="0.55000000000000004">
      <c r="A16" s="19"/>
      <c r="B16" s="15"/>
      <c r="C16" s="15"/>
      <c r="D16" s="15"/>
      <c r="E16" s="15"/>
      <c r="F16" s="19"/>
      <c r="G16" s="15"/>
      <c r="H16" s="19"/>
      <c r="I16" s="19"/>
      <c r="J16" s="19"/>
      <c r="K16" s="19"/>
      <c r="L16" s="19"/>
      <c r="M16" s="19"/>
      <c r="N16" s="19"/>
      <c r="O16" s="22"/>
      <c r="P16" s="25"/>
      <c r="Q16" s="25"/>
      <c r="R16" s="25"/>
      <c r="S16" s="25"/>
      <c r="T16" s="25"/>
      <c r="U16" s="25"/>
      <c r="V16" s="25"/>
      <c r="W16" s="25"/>
      <c r="X16" s="4"/>
      <c r="Y16" s="4"/>
      <c r="Z16" s="10"/>
      <c r="AA16" s="10"/>
      <c r="AB16" s="10"/>
      <c r="AC16" s="10"/>
      <c r="AD16" s="10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4"/>
      <c r="BA16" s="4"/>
      <c r="BB16" s="4"/>
      <c r="BC16" s="4"/>
    </row>
    <row r="17" spans="1:55" s="1" customFormat="1" ht="15" customHeight="1" x14ac:dyDescent="0.55000000000000004">
      <c r="A17" s="22" t="s">
        <v>64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4"/>
      <c r="Y17" s="4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4"/>
      <c r="BA17" s="4"/>
      <c r="BB17" s="4"/>
      <c r="BC17" s="4"/>
    </row>
    <row r="18" spans="1:55" s="1" customFormat="1" ht="15" customHeight="1" x14ac:dyDescent="0.55000000000000004">
      <c r="A18" s="22" t="s">
        <v>77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4"/>
      <c r="Y18" s="4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4"/>
      <c r="BA18" s="4"/>
      <c r="BB18" s="4"/>
      <c r="BC18" s="4"/>
    </row>
    <row r="19" spans="1:55" s="1" customFormat="1" ht="4.25" customHeight="1" x14ac:dyDescent="0.5500000000000000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4"/>
      <c r="Y19" s="4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4"/>
      <c r="BA19" s="4"/>
      <c r="BB19" s="4"/>
      <c r="BC19" s="4"/>
    </row>
    <row r="20" spans="1:55" s="1" customFormat="1" ht="16.75" customHeight="1" x14ac:dyDescent="0.55000000000000004">
      <c r="A20" s="26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4"/>
      <c r="Y20" s="4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4"/>
      <c r="BA20" s="4"/>
      <c r="BB20" s="4"/>
      <c r="BC20" s="4"/>
    </row>
    <row r="21" spans="1:55" s="1" customFormat="1" ht="16.75" customHeight="1" x14ac:dyDescent="0.55000000000000004">
      <c r="A21" s="22" t="s">
        <v>47</v>
      </c>
      <c r="B21" s="15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4"/>
      <c r="Y21" s="4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4"/>
      <c r="BA21" s="4"/>
      <c r="BB21" s="4"/>
      <c r="BC21" s="4"/>
    </row>
    <row r="22" spans="1:55" s="1" customFormat="1" ht="16.75" customHeight="1" x14ac:dyDescent="0.55000000000000004">
      <c r="A22" s="22" t="s">
        <v>43</v>
      </c>
      <c r="B22" s="1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4"/>
      <c r="Y22" s="4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4"/>
      <c r="BA22" s="4"/>
      <c r="BB22" s="4"/>
      <c r="BC22" s="4"/>
    </row>
    <row r="23" spans="1:55" s="1" customFormat="1" ht="16.75" customHeight="1" x14ac:dyDescent="0.55000000000000004">
      <c r="A23" s="26" t="s">
        <v>48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4"/>
      <c r="Y23" s="4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4"/>
      <c r="BA23" s="4"/>
      <c r="BB23" s="4"/>
      <c r="BC23" s="4"/>
    </row>
    <row r="24" spans="1:55" s="1" customFormat="1" ht="16.75" customHeight="1" x14ac:dyDescent="0.55000000000000004">
      <c r="A24" s="28" t="s">
        <v>88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4"/>
      <c r="Y24" s="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4"/>
      <c r="BA24" s="4"/>
      <c r="BB24" s="4"/>
      <c r="BC24" s="4"/>
    </row>
    <row r="25" spans="1:55" s="1" customFormat="1" ht="17.399999999999999" customHeight="1" x14ac:dyDescent="0.55000000000000004">
      <c r="A25" s="138" t="s">
        <v>89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4"/>
      <c r="Y25" s="4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4"/>
      <c r="BA25" s="4"/>
      <c r="BB25" s="4"/>
      <c r="BC25" s="4"/>
    </row>
    <row r="26" spans="1:55" s="1" customFormat="1" ht="17.399999999999999" customHeight="1" x14ac:dyDescent="0.55000000000000004">
      <c r="A26" s="72" t="s">
        <v>90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4"/>
      <c r="Y26" s="4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4"/>
      <c r="BA26" s="4"/>
      <c r="BB26" s="4"/>
      <c r="BC26" s="4"/>
    </row>
    <row r="27" spans="1:55" s="1" customFormat="1" ht="7.75" customHeight="1" x14ac:dyDescent="0.5500000000000000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4"/>
      <c r="Y27" s="4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4"/>
      <c r="BA27" s="4"/>
      <c r="BB27" s="4"/>
      <c r="BC27" s="4"/>
    </row>
    <row r="28" spans="1:55" s="1" customFormat="1" ht="20.399999999999999" customHeight="1" x14ac:dyDescent="0.55000000000000004">
      <c r="A28" s="77" t="s">
        <v>39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4"/>
      <c r="Y28" s="4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4"/>
      <c r="BA28" s="4"/>
      <c r="BB28" s="4"/>
      <c r="BC28" s="4"/>
    </row>
    <row r="29" spans="1:55" s="1" customFormat="1" ht="17.399999999999999" customHeight="1" x14ac:dyDescent="0.55000000000000004">
      <c r="A29" s="67" t="s">
        <v>1</v>
      </c>
      <c r="B29" s="68"/>
      <c r="C29" s="74"/>
      <c r="D29" s="75"/>
      <c r="E29" s="75"/>
      <c r="F29" s="75"/>
      <c r="G29" s="75"/>
      <c r="H29" s="75"/>
      <c r="I29" s="75"/>
      <c r="J29" s="76"/>
      <c r="K29" s="67" t="s">
        <v>4</v>
      </c>
      <c r="L29" s="68"/>
      <c r="M29" s="65" t="s">
        <v>3</v>
      </c>
      <c r="N29" s="66"/>
      <c r="O29" s="78"/>
      <c r="P29" s="70"/>
      <c r="Q29" s="70"/>
      <c r="R29" s="70"/>
      <c r="S29" s="70"/>
      <c r="T29" s="70"/>
      <c r="U29" s="79" t="s">
        <v>65</v>
      </c>
      <c r="V29" s="79" t="str">
        <f ca="1">IF(X29&lt;110,X29,"")</f>
        <v/>
      </c>
      <c r="W29" s="64" t="s">
        <v>66</v>
      </c>
      <c r="X29" s="116">
        <f ca="1">DATEDIF(O29,S6,"Y")</f>
        <v>124</v>
      </c>
      <c r="Y29" s="4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4"/>
      <c r="BA29" s="4"/>
      <c r="BB29" s="4"/>
      <c r="BC29" s="4"/>
    </row>
    <row r="30" spans="1:55" s="1" customFormat="1" ht="17.399999999999999" customHeight="1" x14ac:dyDescent="0.55000000000000004">
      <c r="A30" s="63" t="s">
        <v>2</v>
      </c>
      <c r="B30" s="64"/>
      <c r="C30" s="69"/>
      <c r="D30" s="70"/>
      <c r="E30" s="70"/>
      <c r="F30" s="70"/>
      <c r="G30" s="70"/>
      <c r="H30" s="70"/>
      <c r="I30" s="70"/>
      <c r="J30" s="81"/>
      <c r="K30" s="63"/>
      <c r="L30" s="64"/>
      <c r="M30" s="67"/>
      <c r="N30" s="68"/>
      <c r="O30" s="74"/>
      <c r="P30" s="75"/>
      <c r="Q30" s="75"/>
      <c r="R30" s="75"/>
      <c r="S30" s="75"/>
      <c r="T30" s="75"/>
      <c r="U30" s="80"/>
      <c r="V30" s="80"/>
      <c r="W30" s="68"/>
      <c r="X30" s="117"/>
      <c r="Y30" s="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4"/>
      <c r="BA30" s="4"/>
      <c r="BB30" s="4"/>
      <c r="BC30" s="4"/>
    </row>
    <row r="31" spans="1:55" s="1" customFormat="1" ht="17.399999999999999" customHeight="1" x14ac:dyDescent="0.55000000000000004">
      <c r="A31" s="67"/>
      <c r="B31" s="68"/>
      <c r="C31" s="74"/>
      <c r="D31" s="75"/>
      <c r="E31" s="75"/>
      <c r="F31" s="75"/>
      <c r="G31" s="75"/>
      <c r="H31" s="75"/>
      <c r="I31" s="75"/>
      <c r="J31" s="76"/>
      <c r="K31" s="67"/>
      <c r="L31" s="68"/>
      <c r="M31" s="82" t="s">
        <v>31</v>
      </c>
      <c r="N31" s="83"/>
      <c r="O31" s="139"/>
      <c r="P31" s="140"/>
      <c r="Q31" s="140"/>
      <c r="R31" s="140"/>
      <c r="S31" s="140"/>
      <c r="T31" s="140"/>
      <c r="U31" s="140"/>
      <c r="V31" s="140"/>
      <c r="W31" s="141"/>
      <c r="X31" s="4"/>
      <c r="Y31" s="4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4"/>
      <c r="BA31" s="4"/>
      <c r="BB31" s="4"/>
      <c r="BC31" s="4"/>
    </row>
    <row r="32" spans="1:55" s="1" customFormat="1" ht="15.65" customHeight="1" x14ac:dyDescent="0.55000000000000004">
      <c r="A32" s="63" t="s">
        <v>5</v>
      </c>
      <c r="B32" s="64"/>
      <c r="C32" s="69" t="s">
        <v>86</v>
      </c>
      <c r="D32" s="70"/>
      <c r="E32" s="70"/>
      <c r="F32" s="70"/>
      <c r="G32" s="31"/>
      <c r="H32" s="31"/>
      <c r="I32" s="31"/>
      <c r="J32" s="31"/>
      <c r="K32" s="31"/>
      <c r="L32" s="31"/>
      <c r="M32" s="29"/>
      <c r="N32" s="29"/>
      <c r="O32" s="29"/>
      <c r="P32" s="29"/>
      <c r="Q32" s="31"/>
      <c r="R32" s="31"/>
      <c r="S32" s="31"/>
      <c r="T32" s="31"/>
      <c r="U32" s="31"/>
      <c r="V32" s="31"/>
      <c r="W32" s="32"/>
      <c r="X32" s="4"/>
      <c r="Y32" s="4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4"/>
      <c r="BA32" s="4"/>
      <c r="BB32" s="4"/>
      <c r="BC32" s="4"/>
    </row>
    <row r="33" spans="1:55" s="1" customFormat="1" ht="15.65" customHeight="1" x14ac:dyDescent="0.55000000000000004">
      <c r="A33" s="65"/>
      <c r="B33" s="66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4"/>
      <c r="Y33" s="4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4"/>
      <c r="BA33" s="4"/>
      <c r="BB33" s="4"/>
      <c r="BC33" s="4"/>
    </row>
    <row r="34" spans="1:55" s="1" customFormat="1" ht="10.25" customHeight="1" x14ac:dyDescent="0.55000000000000004">
      <c r="A34" s="67"/>
      <c r="B34" s="68"/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6"/>
      <c r="X34" s="4"/>
      <c r="Y34" s="4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4"/>
      <c r="BA34" s="4"/>
      <c r="BB34" s="4"/>
      <c r="BC34" s="4"/>
    </row>
    <row r="35" spans="1:55" s="1" customFormat="1" ht="18.649999999999999" customHeight="1" x14ac:dyDescent="0.55000000000000004">
      <c r="A35" s="82" t="s">
        <v>49</v>
      </c>
      <c r="B35" s="83"/>
      <c r="C35" s="33"/>
      <c r="D35" s="34"/>
      <c r="E35" s="34"/>
      <c r="F35" s="34"/>
      <c r="G35" s="34"/>
      <c r="H35" s="34"/>
      <c r="I35" s="34"/>
      <c r="J35" s="34"/>
      <c r="K35" s="34"/>
      <c r="L35" s="34" t="s">
        <v>50</v>
      </c>
      <c r="M35" s="34"/>
      <c r="N35" s="34"/>
      <c r="O35" s="122"/>
      <c r="P35" s="122"/>
      <c r="Q35" s="122"/>
      <c r="R35" s="122"/>
      <c r="S35" s="34" t="s">
        <v>32</v>
      </c>
      <c r="T35" s="34"/>
      <c r="U35" s="34"/>
      <c r="V35" s="34"/>
      <c r="W35" s="35"/>
      <c r="X35" s="4"/>
      <c r="Y35" s="4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4"/>
      <c r="BA35" s="4"/>
      <c r="BB35" s="4"/>
      <c r="BC35" s="4"/>
    </row>
    <row r="36" spans="1:55" s="1" customFormat="1" ht="18.649999999999999" customHeight="1" x14ac:dyDescent="0.55000000000000004">
      <c r="A36" s="82" t="s">
        <v>51</v>
      </c>
      <c r="B36" s="83"/>
      <c r="C36" s="33"/>
      <c r="D36" s="34"/>
      <c r="E36" s="34"/>
      <c r="F36" s="34" t="s">
        <v>52</v>
      </c>
      <c r="G36" s="34"/>
      <c r="H36" s="34"/>
      <c r="I36" s="34"/>
      <c r="J36" s="34"/>
      <c r="K36" s="34"/>
      <c r="L36" s="34"/>
      <c r="M36" s="34"/>
      <c r="N36" s="34" t="s">
        <v>32</v>
      </c>
      <c r="O36" s="34"/>
      <c r="P36" s="34"/>
      <c r="Q36" s="34"/>
      <c r="R36" s="34"/>
      <c r="S36" s="34"/>
      <c r="T36" s="34"/>
      <c r="U36" s="34"/>
      <c r="V36" s="34"/>
      <c r="W36" s="35"/>
      <c r="X36" s="4"/>
      <c r="Y36" s="4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4"/>
      <c r="BA36" s="4"/>
      <c r="BB36" s="4"/>
      <c r="BC36" s="4"/>
    </row>
    <row r="37" spans="1:55" s="1" customFormat="1" ht="7.75" customHeight="1" x14ac:dyDescent="0.5500000000000000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4"/>
      <c r="Y37" s="4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4"/>
      <c r="BA37" s="4"/>
      <c r="BB37" s="4"/>
      <c r="BC37" s="4"/>
    </row>
    <row r="38" spans="1:55" s="1" customFormat="1" ht="16.25" customHeight="1" x14ac:dyDescent="0.55000000000000004">
      <c r="A38" s="82" t="s">
        <v>56</v>
      </c>
      <c r="B38" s="97"/>
      <c r="C38" s="83"/>
      <c r="D38" s="82" t="s">
        <v>6</v>
      </c>
      <c r="E38" s="97"/>
      <c r="F38" s="97"/>
      <c r="G38" s="83"/>
      <c r="H38" s="82" t="s">
        <v>30</v>
      </c>
      <c r="I38" s="97"/>
      <c r="J38" s="97"/>
      <c r="K38" s="83"/>
      <c r="L38" s="36" t="s">
        <v>41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0"/>
      <c r="X38" s="4" t="str">
        <f>D38</f>
        <v>消化器内科</v>
      </c>
      <c r="Y38" s="7"/>
      <c r="Z38" s="118"/>
      <c r="AA38" s="118"/>
      <c r="AB38" s="118"/>
      <c r="AC38" s="118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4"/>
      <c r="BA38" s="4"/>
      <c r="BB38" s="4"/>
      <c r="BC38" s="4"/>
    </row>
    <row r="39" spans="1:55" s="1" customFormat="1" ht="21" customHeight="1" x14ac:dyDescent="0.55000000000000004">
      <c r="A39" s="123" t="s">
        <v>36</v>
      </c>
      <c r="B39" s="124"/>
      <c r="C39" s="12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4" t="str">
        <f>H38</f>
        <v>ご担当医</v>
      </c>
      <c r="Y39" s="4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 t="s">
        <v>33</v>
      </c>
      <c r="AT39" s="9"/>
      <c r="AU39" s="11"/>
      <c r="AV39" s="12"/>
      <c r="AW39" s="13"/>
      <c r="AX39" s="9"/>
      <c r="AY39" s="9"/>
      <c r="AZ39" s="4"/>
      <c r="BA39" s="4"/>
      <c r="BB39" s="4"/>
      <c r="BC39" s="4"/>
    </row>
    <row r="40" spans="1:55" s="1" customFormat="1" ht="21" customHeight="1" x14ac:dyDescent="0.55000000000000004">
      <c r="A40" s="123" t="s">
        <v>53</v>
      </c>
      <c r="B40" s="124"/>
      <c r="C40" s="124"/>
      <c r="D40" s="125"/>
      <c r="E40" s="125"/>
      <c r="F40" s="125"/>
      <c r="G40" s="125"/>
      <c r="H40" s="37"/>
      <c r="I40" s="40"/>
      <c r="J40" s="101" t="s">
        <v>34</v>
      </c>
      <c r="K40" s="102"/>
      <c r="L40" s="102"/>
      <c r="M40" s="107"/>
      <c r="N40" s="108"/>
      <c r="O40" s="108"/>
      <c r="P40" s="108"/>
      <c r="Q40" s="108"/>
      <c r="R40" s="108"/>
      <c r="S40" s="108"/>
      <c r="T40" s="108"/>
      <c r="U40" s="108"/>
      <c r="V40" s="108"/>
      <c r="W40" s="109"/>
      <c r="X40" s="4"/>
      <c r="Y40" s="4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4"/>
      <c r="BA40" s="4"/>
      <c r="BB40" s="4"/>
      <c r="BC40" s="4"/>
    </row>
    <row r="41" spans="1:55" s="1" customFormat="1" ht="21" customHeight="1" x14ac:dyDescent="0.55000000000000004">
      <c r="A41" s="98" t="s">
        <v>54</v>
      </c>
      <c r="B41" s="99"/>
      <c r="C41" s="99"/>
      <c r="D41" s="100"/>
      <c r="E41" s="100"/>
      <c r="F41" s="100"/>
      <c r="G41" s="100"/>
      <c r="H41" s="41"/>
      <c r="I41" s="42"/>
      <c r="J41" s="103"/>
      <c r="K41" s="104"/>
      <c r="L41" s="104"/>
      <c r="M41" s="110"/>
      <c r="N41" s="111"/>
      <c r="O41" s="111"/>
      <c r="P41" s="111"/>
      <c r="Q41" s="111"/>
      <c r="R41" s="111"/>
      <c r="S41" s="111"/>
      <c r="T41" s="111"/>
      <c r="U41" s="111"/>
      <c r="V41" s="111"/>
      <c r="W41" s="112"/>
      <c r="X41" s="4"/>
      <c r="Y41" s="4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4"/>
      <c r="BA41" s="4"/>
      <c r="BB41" s="4"/>
      <c r="BC41" s="4"/>
    </row>
    <row r="42" spans="1:55" s="1" customFormat="1" ht="21" customHeight="1" x14ac:dyDescent="0.55000000000000004">
      <c r="A42" s="98" t="s">
        <v>55</v>
      </c>
      <c r="B42" s="99"/>
      <c r="C42" s="99"/>
      <c r="D42" s="100"/>
      <c r="E42" s="100"/>
      <c r="F42" s="100"/>
      <c r="G42" s="100"/>
      <c r="H42" s="41"/>
      <c r="I42" s="42"/>
      <c r="J42" s="105"/>
      <c r="K42" s="106"/>
      <c r="L42" s="106"/>
      <c r="M42" s="113"/>
      <c r="N42" s="114"/>
      <c r="O42" s="114"/>
      <c r="P42" s="114"/>
      <c r="Q42" s="114"/>
      <c r="R42" s="114"/>
      <c r="S42" s="114"/>
      <c r="T42" s="114"/>
      <c r="U42" s="114"/>
      <c r="V42" s="114"/>
      <c r="W42" s="115"/>
      <c r="X42" s="4"/>
      <c r="Y42" s="4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4"/>
      <c r="BA42" s="4"/>
      <c r="BB42" s="4"/>
      <c r="BC42" s="4"/>
    </row>
    <row r="43" spans="1:55" s="1" customFormat="1" ht="15" customHeight="1" x14ac:dyDescent="0.5500000000000000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4"/>
      <c r="Y43" s="4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4"/>
      <c r="BA43" s="4"/>
      <c r="BB43" s="4"/>
      <c r="BC43" s="4"/>
    </row>
    <row r="44" spans="1:55" s="1" customFormat="1" ht="20.399999999999999" customHeight="1" x14ac:dyDescent="0.55000000000000004">
      <c r="A44" s="94" t="s">
        <v>40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6"/>
      <c r="X44" s="4"/>
      <c r="Y44" s="4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4"/>
      <c r="BA44" s="4"/>
      <c r="BB44" s="4"/>
      <c r="BC44" s="4"/>
    </row>
    <row r="45" spans="1:55" s="1" customFormat="1" ht="15" customHeight="1" x14ac:dyDescent="0.55000000000000004">
      <c r="A45" s="43" t="s">
        <v>87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4"/>
      <c r="Y45" s="4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4"/>
      <c r="BA45" s="4"/>
      <c r="BB45" s="4"/>
      <c r="BC45" s="4"/>
    </row>
    <row r="46" spans="1:55" s="1" customFormat="1" ht="9.65" customHeight="1" x14ac:dyDescent="0.55000000000000004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8"/>
      <c r="X46" s="4"/>
      <c r="Y46" s="4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4"/>
      <c r="BA46" s="4"/>
      <c r="BB46" s="4"/>
      <c r="BC46" s="4"/>
    </row>
    <row r="47" spans="1:55" s="1" customFormat="1" ht="7.75" customHeight="1" x14ac:dyDescent="0.55000000000000004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8"/>
      <c r="X47" s="4"/>
      <c r="Y47" s="4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4"/>
      <c r="BA47" s="4"/>
      <c r="BB47" s="4"/>
      <c r="BC47" s="4"/>
    </row>
    <row r="48" spans="1:55" s="1" customFormat="1" ht="7.75" customHeight="1" x14ac:dyDescent="0.55000000000000004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8"/>
      <c r="X48" s="4"/>
      <c r="Y48" s="4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4"/>
      <c r="BA48" s="4"/>
      <c r="BB48" s="4"/>
      <c r="BC48" s="4"/>
    </row>
    <row r="49" spans="1:55" s="1" customFormat="1" ht="7.75" customHeight="1" x14ac:dyDescent="0.55000000000000004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8"/>
      <c r="X49" s="4"/>
      <c r="Y49" s="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4"/>
      <c r="BA49" s="4"/>
      <c r="BB49" s="4"/>
      <c r="BC49" s="4"/>
    </row>
    <row r="50" spans="1:55" s="1" customFormat="1" ht="7.75" customHeight="1" x14ac:dyDescent="0.55000000000000004">
      <c r="A50" s="129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1"/>
      <c r="X50" s="4"/>
      <c r="Y50" s="4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4"/>
      <c r="BA50" s="4"/>
      <c r="BB50" s="4"/>
      <c r="BC50" s="4"/>
    </row>
    <row r="51" spans="1:55" s="1" customFormat="1" ht="16.25" customHeight="1" thickBot="1" x14ac:dyDescent="0.6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"/>
      <c r="Y51" s="4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4"/>
      <c r="BA51" s="4"/>
      <c r="BB51" s="4"/>
      <c r="BC51" s="4"/>
    </row>
    <row r="52" spans="1:55" s="1" customFormat="1" ht="15" customHeight="1" x14ac:dyDescent="0.55000000000000004">
      <c r="A52" s="19" t="s">
        <v>57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4"/>
      <c r="Y52" s="4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4"/>
      <c r="BA52" s="4"/>
      <c r="BB52" s="4"/>
      <c r="BC52" s="4"/>
    </row>
    <row r="53" spans="1:55" s="1" customFormat="1" ht="13.75" customHeight="1" x14ac:dyDescent="0.55000000000000004">
      <c r="A53" s="121" t="s">
        <v>61</v>
      </c>
      <c r="B53" s="121"/>
      <c r="C53" s="47"/>
      <c r="D53" s="47"/>
      <c r="E53" s="47"/>
      <c r="F53" s="19"/>
      <c r="G53" s="48"/>
      <c r="H53" s="48"/>
      <c r="I53" s="48"/>
      <c r="J53" s="48"/>
      <c r="K53" s="19"/>
      <c r="L53" s="48"/>
      <c r="M53" s="48"/>
      <c r="N53" s="48"/>
      <c r="O53" s="48"/>
      <c r="P53" s="19"/>
      <c r="Q53" s="48"/>
      <c r="R53" s="48"/>
      <c r="S53" s="48"/>
      <c r="T53" s="48"/>
      <c r="U53" s="48"/>
      <c r="V53" s="48"/>
      <c r="W53" s="48"/>
      <c r="X53" s="4"/>
      <c r="Y53" s="4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4"/>
      <c r="BA53" s="4"/>
      <c r="BB53" s="4"/>
      <c r="BC53" s="4"/>
    </row>
    <row r="54" spans="1:55" s="1" customFormat="1" ht="15" customHeight="1" x14ac:dyDescent="0.55000000000000004">
      <c r="A54" s="121" t="s">
        <v>0</v>
      </c>
      <c r="B54" s="121"/>
      <c r="C54" s="49"/>
      <c r="D54" s="49"/>
      <c r="E54" s="49"/>
      <c r="F54" s="120" t="s">
        <v>58</v>
      </c>
      <c r="G54" s="120"/>
      <c r="H54" s="51"/>
      <c r="I54" s="51"/>
      <c r="J54" s="51"/>
      <c r="K54" s="120" t="s">
        <v>59</v>
      </c>
      <c r="L54" s="120"/>
      <c r="M54" s="51"/>
      <c r="N54" s="51"/>
      <c r="O54" s="51"/>
      <c r="P54" s="120" t="s">
        <v>60</v>
      </c>
      <c r="Q54" s="120"/>
      <c r="R54" s="51"/>
      <c r="S54" s="51"/>
      <c r="T54" s="51"/>
      <c r="U54" s="50"/>
      <c r="V54" s="50"/>
      <c r="W54" s="50"/>
      <c r="X54" s="4"/>
      <c r="Y54" s="4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4"/>
      <c r="BA54" s="4"/>
      <c r="BB54" s="4"/>
      <c r="BC54" s="4"/>
    </row>
    <row r="55" spans="1:55" s="1" customFormat="1" ht="15" customHeight="1" x14ac:dyDescent="0.55000000000000004">
      <c r="A55" s="20" t="s">
        <v>62</v>
      </c>
      <c r="B55" s="50"/>
      <c r="C55" s="50"/>
      <c r="D55" s="50"/>
      <c r="E55" s="2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4"/>
      <c r="Y55" s="4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4"/>
      <c r="BA55" s="4"/>
      <c r="BB55" s="4"/>
      <c r="BC55" s="4"/>
    </row>
    <row r="56" spans="1:55" s="1" customFormat="1" ht="15" customHeight="1" x14ac:dyDescent="0.55000000000000004">
      <c r="A56" s="1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4"/>
      <c r="Y56" s="4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4"/>
      <c r="BA56" s="4"/>
      <c r="BB56" s="4"/>
      <c r="BC56" s="4"/>
    </row>
    <row r="57" spans="1:55" s="2" customFormat="1" ht="19" x14ac:dyDescent="0.55000000000000004">
      <c r="A57" s="89" t="s">
        <v>67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3"/>
      <c r="Y57" s="3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3"/>
      <c r="BA57" s="3"/>
      <c r="BB57" s="3"/>
      <c r="BC57" s="3"/>
    </row>
    <row r="58" spans="1:55" s="2" customFormat="1" x14ac:dyDescent="0.55000000000000004">
      <c r="A58" s="15"/>
      <c r="B58" s="16"/>
      <c r="C58" s="16"/>
      <c r="D58" s="15"/>
      <c r="E58" s="16"/>
      <c r="F58" s="16"/>
      <c r="G58" s="16"/>
      <c r="H58" s="15"/>
      <c r="I58" s="16"/>
      <c r="J58" s="16"/>
      <c r="K58" s="15"/>
      <c r="L58" s="16"/>
      <c r="M58" s="84" t="s">
        <v>44</v>
      </c>
      <c r="N58" s="84"/>
      <c r="O58" s="84"/>
      <c r="P58" s="84"/>
      <c r="Q58" s="84"/>
      <c r="R58" s="84"/>
      <c r="S58" s="90">
        <f ca="1">TODAY()</f>
        <v>45607</v>
      </c>
      <c r="T58" s="90"/>
      <c r="U58" s="90"/>
      <c r="V58" s="90"/>
      <c r="W58" s="90"/>
      <c r="X58" s="3"/>
      <c r="Y58" s="3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3"/>
      <c r="BA58" s="3"/>
      <c r="BB58" s="3"/>
      <c r="BC58" s="3"/>
    </row>
    <row r="59" spans="1:55" s="2" customFormat="1" x14ac:dyDescent="0.55000000000000004">
      <c r="A59" s="19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19"/>
      <c r="M59" s="84" t="s">
        <v>35</v>
      </c>
      <c r="N59" s="84"/>
      <c r="O59" s="84"/>
      <c r="P59" s="19"/>
      <c r="Q59" s="19"/>
      <c r="R59" s="19"/>
      <c r="S59" s="19"/>
      <c r="T59" s="19"/>
      <c r="U59" s="19"/>
      <c r="V59" s="19"/>
      <c r="W59" s="19"/>
      <c r="X59" s="3"/>
      <c r="Y59" s="3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3"/>
      <c r="BA59" s="3"/>
      <c r="BB59" s="3"/>
      <c r="BC59" s="3"/>
    </row>
    <row r="60" spans="1:55" s="2" customFormat="1" ht="17.399999999999999" customHeight="1" x14ac:dyDescent="0.55000000000000004">
      <c r="A60" s="19"/>
      <c r="B60" s="50"/>
      <c r="C60" s="50"/>
      <c r="D60" s="50"/>
      <c r="E60" s="20"/>
      <c r="F60" s="50"/>
      <c r="G60" s="50"/>
      <c r="H60" s="50"/>
      <c r="I60" s="50"/>
      <c r="J60" s="50"/>
      <c r="K60" s="50"/>
      <c r="L60" s="19"/>
      <c r="M60" s="84" t="s">
        <v>81</v>
      </c>
      <c r="N60" s="84"/>
      <c r="O60" s="84"/>
      <c r="P60" s="91" t="str">
        <f>IF($P8&gt;1,$P8,"")</f>
        <v/>
      </c>
      <c r="Q60" s="91"/>
      <c r="R60" s="91"/>
      <c r="S60" s="91"/>
      <c r="T60" s="91"/>
      <c r="U60" s="91"/>
      <c r="V60" s="91"/>
      <c r="W60" s="91"/>
      <c r="X60" s="3"/>
      <c r="Y60" s="3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3"/>
      <c r="BA60" s="3"/>
      <c r="BB60" s="3"/>
      <c r="BC60" s="3"/>
    </row>
    <row r="61" spans="1:55" s="2" customFormat="1" ht="17.399999999999999" customHeight="1" x14ac:dyDescent="0.55000000000000004">
      <c r="A61" s="55" t="s">
        <v>63</v>
      </c>
      <c r="B61" s="22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84" t="s">
        <v>84</v>
      </c>
      <c r="N61" s="84"/>
      <c r="O61" s="84"/>
      <c r="P61" s="91" t="str">
        <f>IF($P9&gt;1,$P9,"")</f>
        <v/>
      </c>
      <c r="Q61" s="91"/>
      <c r="R61" s="91"/>
      <c r="S61" s="91"/>
      <c r="T61" s="91"/>
      <c r="U61" s="91"/>
      <c r="V61" s="91"/>
      <c r="W61" s="91"/>
      <c r="X61" s="3"/>
      <c r="Y61" s="3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3"/>
      <c r="BA61" s="3"/>
      <c r="BB61" s="3"/>
      <c r="BC61" s="3"/>
    </row>
    <row r="62" spans="1:55" s="2" customFormat="1" ht="17.399999999999999" customHeight="1" x14ac:dyDescent="0.55000000000000004">
      <c r="A62" s="20" t="s">
        <v>68</v>
      </c>
      <c r="B62" s="22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84" t="s">
        <v>85</v>
      </c>
      <c r="N62" s="84"/>
      <c r="O62" s="84"/>
      <c r="P62" s="85" t="str">
        <f>IF($P10&gt;1,$P10,"")</f>
        <v/>
      </c>
      <c r="Q62" s="85"/>
      <c r="R62" s="85"/>
      <c r="S62" s="85"/>
      <c r="T62" s="85"/>
      <c r="U62" s="85"/>
      <c r="V62" s="85"/>
      <c r="W62" s="85"/>
      <c r="X62" s="3"/>
      <c r="Y62" s="3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3"/>
      <c r="BA62" s="3"/>
      <c r="BB62" s="3"/>
      <c r="BC62" s="3"/>
    </row>
    <row r="63" spans="1:55" s="2" customFormat="1" ht="17.399999999999999" customHeight="1" x14ac:dyDescent="0.55000000000000004">
      <c r="A63" s="19"/>
      <c r="B63" s="84" t="s">
        <v>69</v>
      </c>
      <c r="C63" s="84"/>
      <c r="D63" s="84" t="str">
        <f>IF(D38&gt;1,D38,"")</f>
        <v>消化器内科</v>
      </c>
      <c r="E63" s="84"/>
      <c r="F63" s="84"/>
      <c r="G63" s="84"/>
      <c r="H63" s="22"/>
      <c r="I63" s="19"/>
      <c r="J63" s="19"/>
      <c r="K63" s="19"/>
      <c r="L63" s="19"/>
      <c r="M63" s="84"/>
      <c r="N63" s="84"/>
      <c r="O63" s="84"/>
      <c r="P63" s="85"/>
      <c r="Q63" s="85"/>
      <c r="R63" s="85"/>
      <c r="S63" s="85"/>
      <c r="T63" s="85"/>
      <c r="U63" s="85"/>
      <c r="V63" s="85"/>
      <c r="W63" s="85"/>
      <c r="X63" s="3"/>
      <c r="Y63" s="3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3"/>
      <c r="BA63" s="3"/>
      <c r="BB63" s="3"/>
      <c r="BC63" s="3"/>
    </row>
    <row r="64" spans="1:55" s="2" customFormat="1" ht="17.399999999999999" customHeight="1" x14ac:dyDescent="0.55000000000000004">
      <c r="A64" s="19"/>
      <c r="B64" s="84" t="s">
        <v>75</v>
      </c>
      <c r="C64" s="84"/>
      <c r="D64" s="84" t="str">
        <f>IF(H38&gt;1,H38,"")</f>
        <v>ご担当医</v>
      </c>
      <c r="E64" s="84"/>
      <c r="F64" s="84"/>
      <c r="G64" s="84"/>
      <c r="H64" s="22" t="s">
        <v>78</v>
      </c>
      <c r="I64" s="19"/>
      <c r="J64" s="19"/>
      <c r="K64" s="19"/>
      <c r="L64" s="19"/>
      <c r="M64" s="84" t="s">
        <v>82</v>
      </c>
      <c r="N64" s="84"/>
      <c r="O64" s="84"/>
      <c r="P64" s="85" t="str">
        <f>IF($P12&gt;1,$P12,"")</f>
        <v/>
      </c>
      <c r="Q64" s="85"/>
      <c r="R64" s="85"/>
      <c r="S64" s="85"/>
      <c r="T64" s="85"/>
      <c r="U64" s="85"/>
      <c r="V64" s="85"/>
      <c r="W64" s="85"/>
      <c r="X64" s="3"/>
      <c r="Y64" s="3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3"/>
      <c r="BA64" s="3"/>
      <c r="BB64" s="3"/>
      <c r="BC64" s="3"/>
    </row>
    <row r="65" spans="1:55" s="2" customFormat="1" ht="17.399999999999999" customHeight="1" x14ac:dyDescent="0.5500000000000000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84" t="s">
        <v>0</v>
      </c>
      <c r="N65" s="84"/>
      <c r="O65" s="84"/>
      <c r="P65" s="85" t="str">
        <f t="shared" ref="P65:P66" si="0">IF($P13&gt;1,$P13,"")</f>
        <v/>
      </c>
      <c r="Q65" s="85"/>
      <c r="R65" s="85"/>
      <c r="S65" s="85"/>
      <c r="T65" s="85"/>
      <c r="U65" s="85"/>
      <c r="V65" s="85"/>
      <c r="W65" s="85"/>
      <c r="X65" s="3"/>
      <c r="Y65" s="3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3"/>
      <c r="BA65" s="3"/>
      <c r="BB65" s="3"/>
      <c r="BC65" s="3"/>
    </row>
    <row r="66" spans="1:55" s="2" customFormat="1" ht="17.399999999999999" customHeight="1" x14ac:dyDescent="0.5500000000000000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84" t="s">
        <v>31</v>
      </c>
      <c r="N66" s="84"/>
      <c r="O66" s="84"/>
      <c r="P66" s="85" t="str">
        <f t="shared" si="0"/>
        <v/>
      </c>
      <c r="Q66" s="85"/>
      <c r="R66" s="85"/>
      <c r="S66" s="85"/>
      <c r="T66" s="85"/>
      <c r="U66" s="85"/>
      <c r="V66" s="85"/>
      <c r="W66" s="85"/>
      <c r="X66" s="3"/>
      <c r="Y66" s="3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3"/>
      <c r="BA66" s="3"/>
      <c r="BB66" s="3"/>
      <c r="BC66" s="3"/>
    </row>
    <row r="67" spans="1:55" s="2" customFormat="1" ht="17.399999999999999" customHeight="1" x14ac:dyDescent="0.55000000000000004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84" t="s">
        <v>83</v>
      </c>
      <c r="N67" s="84"/>
      <c r="O67" s="84"/>
      <c r="P67" s="85" t="str">
        <f>IF($P15&gt;1,$P15,"")</f>
        <v/>
      </c>
      <c r="Q67" s="85"/>
      <c r="R67" s="85"/>
      <c r="S67" s="85"/>
      <c r="T67" s="85"/>
      <c r="U67" s="85"/>
      <c r="V67" s="85"/>
      <c r="W67" s="85"/>
      <c r="X67" s="3"/>
      <c r="Y67" s="3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3"/>
      <c r="BA67" s="3"/>
      <c r="BB67" s="3"/>
      <c r="BC67" s="3"/>
    </row>
    <row r="68" spans="1:55" s="2" customFormat="1" ht="17.399999999999999" customHeight="1" x14ac:dyDescent="0.55000000000000004">
      <c r="A68" s="77" t="s">
        <v>39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3"/>
      <c r="Y68" s="3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3"/>
      <c r="BA68" s="3"/>
      <c r="BB68" s="3"/>
      <c r="BC68" s="3"/>
    </row>
    <row r="69" spans="1:55" s="2" customFormat="1" ht="17.399999999999999" customHeight="1" x14ac:dyDescent="0.55000000000000004">
      <c r="A69" s="67" t="s">
        <v>1</v>
      </c>
      <c r="B69" s="68"/>
      <c r="C69" s="74" t="str">
        <f>IF('紹介患者診療申し込み '!$C$29&gt;1,'紹介患者診療申し込み '!$C$29,"")</f>
        <v/>
      </c>
      <c r="D69" s="75"/>
      <c r="E69" s="75"/>
      <c r="F69" s="75"/>
      <c r="G69" s="75"/>
      <c r="H69" s="75"/>
      <c r="I69" s="75"/>
      <c r="J69" s="76"/>
      <c r="K69" s="67" t="s">
        <v>4</v>
      </c>
      <c r="L69" s="68"/>
      <c r="M69" s="65" t="s">
        <v>3</v>
      </c>
      <c r="N69" s="66"/>
      <c r="O69" s="78" t="str">
        <f>IF(O29&gt;1,O29,"")</f>
        <v/>
      </c>
      <c r="P69" s="70"/>
      <c r="Q69" s="70"/>
      <c r="R69" s="70"/>
      <c r="S69" s="70"/>
      <c r="T69" s="70"/>
      <c r="U69" s="79" t="s">
        <v>65</v>
      </c>
      <c r="V69" s="79" t="str">
        <f ca="1">V29</f>
        <v/>
      </c>
      <c r="W69" s="64" t="s">
        <v>66</v>
      </c>
      <c r="X69" s="3"/>
      <c r="Y69" s="3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3"/>
      <c r="BA69" s="3"/>
      <c r="BB69" s="3"/>
      <c r="BC69" s="3"/>
    </row>
    <row r="70" spans="1:55" s="2" customFormat="1" ht="17.399999999999999" customHeight="1" x14ac:dyDescent="0.55000000000000004">
      <c r="A70" s="63" t="s">
        <v>2</v>
      </c>
      <c r="B70" s="64"/>
      <c r="C70" s="69" t="str">
        <f>IF(C30&gt;1,C30,"")</f>
        <v/>
      </c>
      <c r="D70" s="70"/>
      <c r="E70" s="70"/>
      <c r="F70" s="70"/>
      <c r="G70" s="70"/>
      <c r="H70" s="70"/>
      <c r="I70" s="70"/>
      <c r="J70" s="81"/>
      <c r="K70" s="63" t="str">
        <f>IF(K30&gt;1,K30,"")</f>
        <v/>
      </c>
      <c r="L70" s="64"/>
      <c r="M70" s="67"/>
      <c r="N70" s="68"/>
      <c r="O70" s="74"/>
      <c r="P70" s="75"/>
      <c r="Q70" s="75"/>
      <c r="R70" s="75"/>
      <c r="S70" s="75"/>
      <c r="T70" s="75"/>
      <c r="U70" s="80"/>
      <c r="V70" s="80"/>
      <c r="W70" s="68"/>
      <c r="X70" s="3"/>
      <c r="Y70" s="3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3"/>
      <c r="BA70" s="3"/>
      <c r="BB70" s="3"/>
      <c r="BC70" s="3"/>
    </row>
    <row r="71" spans="1:55" s="2" customFormat="1" ht="17.399999999999999" customHeight="1" x14ac:dyDescent="0.55000000000000004">
      <c r="A71" s="67"/>
      <c r="B71" s="68"/>
      <c r="C71" s="74"/>
      <c r="D71" s="75"/>
      <c r="E71" s="75"/>
      <c r="F71" s="75"/>
      <c r="G71" s="75"/>
      <c r="H71" s="75"/>
      <c r="I71" s="75"/>
      <c r="J71" s="76"/>
      <c r="K71" s="67"/>
      <c r="L71" s="68"/>
      <c r="M71" s="82" t="s">
        <v>31</v>
      </c>
      <c r="N71" s="83"/>
      <c r="O71" s="86" t="str">
        <f>IF(O31&gt;1,O31,"")</f>
        <v/>
      </c>
      <c r="P71" s="87"/>
      <c r="Q71" s="87"/>
      <c r="R71" s="87"/>
      <c r="S71" s="87"/>
      <c r="T71" s="87"/>
      <c r="U71" s="87"/>
      <c r="V71" s="87"/>
      <c r="W71" s="88"/>
      <c r="X71" s="3"/>
      <c r="Y71" s="3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3"/>
      <c r="BA71" s="3"/>
      <c r="BB71" s="3"/>
      <c r="BC71" s="3"/>
    </row>
    <row r="72" spans="1:55" s="2" customFormat="1" ht="17.399999999999999" customHeight="1" x14ac:dyDescent="0.55000000000000004">
      <c r="A72" s="63" t="s">
        <v>5</v>
      </c>
      <c r="B72" s="64"/>
      <c r="C72" s="69" t="str">
        <f>IF(C32&gt;1,C32,"")</f>
        <v>〒</v>
      </c>
      <c r="D72" s="70"/>
      <c r="E72" s="70"/>
      <c r="F72" s="70"/>
      <c r="G72" s="31"/>
      <c r="H72" s="31"/>
      <c r="I72" s="31"/>
      <c r="J72" s="31"/>
      <c r="K72" s="31"/>
      <c r="L72" s="31"/>
      <c r="M72" s="29"/>
      <c r="N72" s="29"/>
      <c r="O72" s="29"/>
      <c r="P72" s="29"/>
      <c r="Q72" s="31"/>
      <c r="R72" s="31"/>
      <c r="S72" s="31"/>
      <c r="T72" s="31"/>
      <c r="U72" s="31"/>
      <c r="V72" s="31"/>
      <c r="W72" s="32"/>
      <c r="X72" s="3"/>
      <c r="Y72" s="3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3"/>
      <c r="BA72" s="3"/>
      <c r="BB72" s="3"/>
      <c r="BC72" s="3"/>
    </row>
    <row r="73" spans="1:55" s="2" customFormat="1" ht="17.399999999999999" customHeight="1" x14ac:dyDescent="0.55000000000000004">
      <c r="A73" s="65"/>
      <c r="B73" s="66"/>
      <c r="C73" s="71" t="str">
        <f>IF(C33&gt;1,C33,"")</f>
        <v/>
      </c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3"/>
      <c r="X73" s="3"/>
      <c r="Y73" s="3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3"/>
      <c r="BA73" s="3"/>
      <c r="BB73" s="3"/>
      <c r="BC73" s="3"/>
    </row>
    <row r="74" spans="1:55" s="2" customFormat="1" ht="17.399999999999999" customHeight="1" x14ac:dyDescent="0.55000000000000004">
      <c r="A74" s="67"/>
      <c r="B74" s="68"/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6"/>
      <c r="X74" s="3"/>
      <c r="Y74" s="3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3"/>
      <c r="BA74" s="3"/>
      <c r="BB74" s="3"/>
      <c r="BC74" s="3"/>
    </row>
    <row r="75" spans="1:55" s="2" customFormat="1" ht="7.25" customHeight="1" x14ac:dyDescent="0.55000000000000004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3"/>
      <c r="Y75" s="3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3"/>
      <c r="BA75" s="3"/>
      <c r="BB75" s="3"/>
      <c r="BC75" s="3"/>
    </row>
    <row r="76" spans="1:55" s="2" customFormat="1" x14ac:dyDescent="0.55000000000000004">
      <c r="A76" s="56" t="s">
        <v>70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3"/>
      <c r="Y76" s="3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3"/>
      <c r="BA76" s="3"/>
      <c r="BB76" s="3"/>
      <c r="BC76" s="3"/>
    </row>
    <row r="77" spans="1:55" s="2" customFormat="1" ht="23.4" customHeight="1" x14ac:dyDescent="0.55000000000000004">
      <c r="A77" s="132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4"/>
      <c r="X77" s="3"/>
      <c r="Y77" s="3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3"/>
      <c r="BA77" s="3"/>
      <c r="BB77" s="3"/>
      <c r="BC77" s="3"/>
    </row>
    <row r="78" spans="1:55" s="2" customFormat="1" ht="16.25" customHeight="1" x14ac:dyDescent="0.55000000000000004">
      <c r="A78" s="135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7"/>
      <c r="X78" s="3"/>
      <c r="Y78" s="3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3"/>
      <c r="BA78" s="3"/>
      <c r="BB78" s="3"/>
      <c r="BC78" s="3"/>
    </row>
    <row r="79" spans="1:55" s="2" customFormat="1" ht="22.25" customHeight="1" x14ac:dyDescent="0.55000000000000004">
      <c r="A79" s="56" t="s">
        <v>71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3"/>
      <c r="Y79" s="3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3"/>
      <c r="BA79" s="3"/>
      <c r="BB79" s="3"/>
      <c r="BC79" s="3"/>
    </row>
    <row r="80" spans="1:55" s="2" customFormat="1" hidden="1" x14ac:dyDescent="0.55000000000000004">
      <c r="A80" s="59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1"/>
      <c r="X80" s="3"/>
      <c r="Y80" s="3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3"/>
      <c r="BA80" s="3"/>
      <c r="BB80" s="3"/>
      <c r="BC80" s="3"/>
    </row>
    <row r="81" spans="1:55" s="2" customFormat="1" x14ac:dyDescent="0.55000000000000004">
      <c r="A81" s="56" t="s">
        <v>72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3"/>
      <c r="Y81" s="3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3"/>
      <c r="BA81" s="3"/>
      <c r="BB81" s="3"/>
      <c r="BC81" s="3"/>
    </row>
    <row r="82" spans="1:55" s="2" customFormat="1" ht="40.75" customHeight="1" x14ac:dyDescent="0.55000000000000004">
      <c r="A82" s="135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7"/>
      <c r="X82" s="3"/>
      <c r="Y82" s="3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3"/>
      <c r="BA82" s="3"/>
      <c r="BB82" s="3"/>
      <c r="BC82" s="3"/>
    </row>
    <row r="83" spans="1:55" s="2" customFormat="1" ht="13.25" customHeight="1" x14ac:dyDescent="0.55000000000000004">
      <c r="A83" s="56" t="s">
        <v>73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3"/>
      <c r="Y83" s="3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3"/>
      <c r="BA83" s="3"/>
      <c r="BB83" s="3"/>
      <c r="BC83" s="3"/>
    </row>
    <row r="84" spans="1:55" s="2" customFormat="1" ht="12.65" customHeight="1" x14ac:dyDescent="0.55000000000000004">
      <c r="A84" s="132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4"/>
      <c r="X84" s="3"/>
      <c r="Y84" s="3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3"/>
      <c r="BA84" s="3"/>
      <c r="BB84" s="3"/>
      <c r="BC84" s="3"/>
    </row>
    <row r="85" spans="1:55" s="2" customFormat="1" ht="12.65" customHeight="1" x14ac:dyDescent="0.55000000000000004">
      <c r="A85" s="132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4"/>
      <c r="X85" s="3"/>
      <c r="Y85" s="3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3"/>
      <c r="BA85" s="3"/>
      <c r="BB85" s="3"/>
      <c r="BC85" s="3"/>
    </row>
    <row r="86" spans="1:55" s="2" customFormat="1" ht="12.65" customHeight="1" x14ac:dyDescent="0.55000000000000004">
      <c r="A86" s="132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4"/>
      <c r="X86" s="3"/>
      <c r="Y86" s="3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3"/>
      <c r="BA86" s="3"/>
      <c r="BB86" s="3"/>
      <c r="BC86" s="3"/>
    </row>
    <row r="87" spans="1:55" s="2" customFormat="1" ht="12.65" customHeight="1" x14ac:dyDescent="0.55000000000000004">
      <c r="A87" s="132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4"/>
      <c r="X87" s="3"/>
      <c r="Y87" s="3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3"/>
      <c r="BA87" s="3"/>
      <c r="BB87" s="3"/>
      <c r="BC87" s="3"/>
    </row>
    <row r="88" spans="1:55" s="2" customFormat="1" ht="12.65" customHeight="1" x14ac:dyDescent="0.55000000000000004">
      <c r="A88" s="132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4"/>
      <c r="X88" s="3"/>
      <c r="Y88" s="3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3"/>
      <c r="BA88" s="3"/>
      <c r="BB88" s="3"/>
      <c r="BC88" s="3"/>
    </row>
    <row r="89" spans="1:55" s="2" customFormat="1" ht="12.65" customHeight="1" x14ac:dyDescent="0.55000000000000004">
      <c r="A89" s="132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4"/>
      <c r="X89" s="3"/>
      <c r="Y89" s="3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3"/>
      <c r="BA89" s="3"/>
      <c r="BB89" s="3"/>
      <c r="BC89" s="3"/>
    </row>
    <row r="90" spans="1:55" s="2" customFormat="1" ht="12.65" customHeight="1" x14ac:dyDescent="0.55000000000000004">
      <c r="A90" s="132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4"/>
      <c r="X90" s="3"/>
      <c r="Y90" s="3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3"/>
      <c r="BA90" s="3"/>
      <c r="BB90" s="3"/>
      <c r="BC90" s="3"/>
    </row>
    <row r="91" spans="1:55" s="2" customFormat="1" ht="12.65" customHeight="1" x14ac:dyDescent="0.55000000000000004">
      <c r="A91" s="132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4"/>
      <c r="X91" s="3"/>
      <c r="Y91" s="3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3"/>
      <c r="BA91" s="3"/>
      <c r="BB91" s="3"/>
      <c r="BC91" s="3"/>
    </row>
    <row r="92" spans="1:55" s="2" customFormat="1" ht="12.65" customHeight="1" x14ac:dyDescent="0.55000000000000004">
      <c r="A92" s="132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4"/>
      <c r="X92" s="3"/>
      <c r="Y92" s="3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3"/>
      <c r="BA92" s="3"/>
      <c r="BB92" s="3"/>
      <c r="BC92" s="3"/>
    </row>
    <row r="93" spans="1:55" s="2" customFormat="1" ht="12.65" customHeight="1" x14ac:dyDescent="0.55000000000000004">
      <c r="A93" s="132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4"/>
      <c r="X93" s="3"/>
      <c r="Y93" s="3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3"/>
      <c r="BA93" s="3"/>
      <c r="BB93" s="3"/>
      <c r="BC93" s="3"/>
    </row>
    <row r="94" spans="1:55" s="2" customFormat="1" ht="12.65" customHeight="1" x14ac:dyDescent="0.55000000000000004">
      <c r="A94" s="132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4"/>
      <c r="X94" s="3"/>
      <c r="Y94" s="3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3"/>
      <c r="BA94" s="3"/>
      <c r="BB94" s="3"/>
      <c r="BC94" s="3"/>
    </row>
    <row r="95" spans="1:55" s="2" customFormat="1" ht="12.65" customHeight="1" x14ac:dyDescent="0.55000000000000004">
      <c r="A95" s="132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4"/>
      <c r="X95" s="3"/>
      <c r="Y95" s="3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3"/>
      <c r="BA95" s="3"/>
      <c r="BB95" s="3"/>
      <c r="BC95" s="3"/>
    </row>
    <row r="96" spans="1:55" s="2" customFormat="1" ht="12.65" customHeight="1" x14ac:dyDescent="0.55000000000000004">
      <c r="A96" s="132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4"/>
      <c r="X96" s="3"/>
      <c r="Y96" s="3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3"/>
      <c r="BA96" s="3"/>
      <c r="BB96" s="3"/>
      <c r="BC96" s="3"/>
    </row>
    <row r="97" spans="1:55" s="2" customFormat="1" ht="12.65" customHeight="1" x14ac:dyDescent="0.55000000000000004">
      <c r="A97" s="135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7"/>
      <c r="X97" s="3"/>
      <c r="Y97" s="3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3"/>
      <c r="BA97" s="3"/>
      <c r="BB97" s="3"/>
      <c r="BC97" s="3"/>
    </row>
    <row r="98" spans="1:55" s="2" customFormat="1" x14ac:dyDescent="0.55000000000000004">
      <c r="A98" s="56" t="s">
        <v>74</v>
      </c>
      <c r="B98" s="57"/>
      <c r="C98" s="57"/>
      <c r="D98" s="57" t="s">
        <v>79</v>
      </c>
      <c r="E98" s="57"/>
      <c r="F98" s="57"/>
      <c r="G98" s="57"/>
      <c r="H98" s="57"/>
      <c r="I98" s="57"/>
      <c r="J98" s="57"/>
      <c r="K98" s="57"/>
      <c r="L98" s="57"/>
      <c r="M98" s="57" t="s">
        <v>80</v>
      </c>
      <c r="N98" s="57"/>
      <c r="O98" s="57"/>
      <c r="P98" s="57"/>
      <c r="Q98" s="57"/>
      <c r="R98" s="57"/>
      <c r="S98" s="57"/>
      <c r="T98" s="57"/>
      <c r="U98" s="57"/>
      <c r="V98" s="57"/>
      <c r="W98" s="58"/>
      <c r="X98" s="3"/>
      <c r="Y98" s="3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3"/>
      <c r="BA98" s="3"/>
      <c r="BB98" s="3"/>
      <c r="BC98" s="3"/>
    </row>
    <row r="99" spans="1:55" s="2" customFormat="1" ht="24.65" customHeight="1" x14ac:dyDescent="0.55000000000000004">
      <c r="A99" s="132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4"/>
      <c r="X99" s="3"/>
      <c r="Y99" s="3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3"/>
      <c r="BA99" s="3"/>
      <c r="BB99" s="3"/>
      <c r="BC99" s="3"/>
    </row>
    <row r="100" spans="1:55" s="2" customFormat="1" ht="24.65" customHeight="1" x14ac:dyDescent="0.55000000000000004">
      <c r="A100" s="132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4"/>
      <c r="X100" s="3"/>
      <c r="Y100" s="3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3"/>
      <c r="BA100" s="3"/>
      <c r="BB100" s="3"/>
      <c r="BC100" s="3"/>
    </row>
    <row r="101" spans="1:55" s="2" customFormat="1" ht="24.65" customHeight="1" x14ac:dyDescent="0.55000000000000004">
      <c r="A101" s="132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4"/>
      <c r="X101" s="3"/>
      <c r="Y101" s="3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3"/>
      <c r="BA101" s="3"/>
      <c r="BB101" s="3"/>
      <c r="BC101" s="3"/>
    </row>
    <row r="102" spans="1:55" s="2" customFormat="1" ht="24.65" customHeight="1" x14ac:dyDescent="0.55000000000000004">
      <c r="A102" s="135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7"/>
      <c r="X102" s="3"/>
      <c r="Y102" s="3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3"/>
      <c r="BA102" s="3"/>
      <c r="BB102" s="3"/>
      <c r="BC102" s="3"/>
    </row>
    <row r="103" spans="1:55" s="2" customFormat="1" x14ac:dyDescent="0.55000000000000004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3"/>
      <c r="Y103" s="3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3"/>
      <c r="BA103" s="3"/>
      <c r="BB103" s="3"/>
      <c r="BC103" s="3"/>
    </row>
    <row r="104" spans="1:55" s="8" customFormat="1" x14ac:dyDescent="0.55000000000000004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</row>
    <row r="105" spans="1:55" s="8" customFormat="1" x14ac:dyDescent="0.55000000000000004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</row>
    <row r="106" spans="1:55" s="8" customFormat="1" x14ac:dyDescent="0.55000000000000004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</row>
    <row r="107" spans="1:55" s="8" customFormat="1" x14ac:dyDescent="0.55000000000000004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</row>
    <row r="108" spans="1:55" s="8" customFormat="1" x14ac:dyDescent="0.55000000000000004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</row>
    <row r="109" spans="1:55" s="8" customFormat="1" x14ac:dyDescent="0.55000000000000004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</row>
    <row r="110" spans="1:55" s="8" customFormat="1" x14ac:dyDescent="0.55000000000000004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</row>
    <row r="111" spans="1:55" s="8" customFormat="1" x14ac:dyDescent="0.55000000000000004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</row>
    <row r="112" spans="1:55" s="8" customFormat="1" x14ac:dyDescent="0.55000000000000004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</row>
    <row r="113" spans="1:23" s="8" customFormat="1" x14ac:dyDescent="0.55000000000000004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</row>
    <row r="114" spans="1:23" s="8" customFormat="1" x14ac:dyDescent="0.55000000000000004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</row>
    <row r="115" spans="1:23" s="8" customFormat="1" x14ac:dyDescent="0.55000000000000004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</row>
    <row r="116" spans="1:23" s="8" customFormat="1" x14ac:dyDescent="0.55000000000000004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</row>
    <row r="117" spans="1:23" s="8" customFormat="1" x14ac:dyDescent="0.55000000000000004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</row>
    <row r="118" spans="1:23" s="8" customFormat="1" x14ac:dyDescent="0.55000000000000004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</row>
    <row r="119" spans="1:23" s="8" customFormat="1" x14ac:dyDescent="0.55000000000000004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</row>
    <row r="120" spans="1:23" s="8" customFormat="1" x14ac:dyDescent="0.55000000000000004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</row>
    <row r="121" spans="1:23" s="8" customFormat="1" x14ac:dyDescent="0.55000000000000004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</row>
    <row r="122" spans="1:23" s="8" customFormat="1" x14ac:dyDescent="0.55000000000000004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</row>
    <row r="123" spans="1:23" s="8" customFormat="1" x14ac:dyDescent="0.55000000000000004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</row>
    <row r="124" spans="1:23" s="8" customFormat="1" x14ac:dyDescent="0.55000000000000004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</row>
    <row r="125" spans="1:23" s="8" customFormat="1" x14ac:dyDescent="0.55000000000000004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</row>
    <row r="126" spans="1:23" s="8" customFormat="1" x14ac:dyDescent="0.55000000000000004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</row>
    <row r="127" spans="1:23" s="8" customFormat="1" x14ac:dyDescent="0.55000000000000004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</row>
    <row r="128" spans="1:23" s="8" customFormat="1" x14ac:dyDescent="0.55000000000000004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</row>
    <row r="129" spans="1:23" s="8" customFormat="1" x14ac:dyDescent="0.55000000000000004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</row>
    <row r="130" spans="1:23" s="8" customFormat="1" x14ac:dyDescent="0.55000000000000004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</row>
    <row r="131" spans="1:23" s="8" customFormat="1" x14ac:dyDescent="0.55000000000000004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</row>
    <row r="132" spans="1:23" s="8" customFormat="1" x14ac:dyDescent="0.55000000000000004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</row>
    <row r="133" spans="1:23" s="8" customFormat="1" x14ac:dyDescent="0.55000000000000004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</row>
    <row r="134" spans="1:23" s="8" customFormat="1" x14ac:dyDescent="0.55000000000000004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</row>
    <row r="135" spans="1:23" s="8" customFormat="1" x14ac:dyDescent="0.55000000000000004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</row>
    <row r="136" spans="1:23" s="8" customFormat="1" x14ac:dyDescent="0.55000000000000004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</row>
    <row r="137" spans="1:23" s="8" customFormat="1" x14ac:dyDescent="0.55000000000000004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</row>
    <row r="138" spans="1:23" s="8" customFormat="1" x14ac:dyDescent="0.55000000000000004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</row>
    <row r="139" spans="1:23" s="8" customFormat="1" x14ac:dyDescent="0.55000000000000004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</row>
    <row r="140" spans="1:23" s="8" customFormat="1" x14ac:dyDescent="0.55000000000000004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</row>
    <row r="141" spans="1:23" s="8" customFormat="1" x14ac:dyDescent="0.55000000000000004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</row>
    <row r="142" spans="1:23" s="8" customFormat="1" x14ac:dyDescent="0.55000000000000004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</row>
    <row r="143" spans="1:23" s="8" customFormat="1" x14ac:dyDescent="0.55000000000000004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</row>
    <row r="144" spans="1:23" s="8" customFormat="1" x14ac:dyDescent="0.55000000000000004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</row>
    <row r="145" spans="1:23" s="8" customFormat="1" x14ac:dyDescent="0.55000000000000004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</row>
    <row r="146" spans="1:23" s="8" customFormat="1" x14ac:dyDescent="0.55000000000000004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</row>
    <row r="147" spans="1:23" s="8" customFormat="1" x14ac:dyDescent="0.55000000000000004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</row>
    <row r="148" spans="1:23" s="8" customFormat="1" x14ac:dyDescent="0.55000000000000004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</row>
    <row r="149" spans="1:23" s="8" customFormat="1" x14ac:dyDescent="0.55000000000000004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</row>
    <row r="150" spans="1:23" s="8" customFormat="1" x14ac:dyDescent="0.55000000000000004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</row>
    <row r="151" spans="1:23" s="8" customFormat="1" x14ac:dyDescent="0.55000000000000004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</row>
    <row r="152" spans="1:23" s="8" customFormat="1" x14ac:dyDescent="0.55000000000000004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</row>
    <row r="153" spans="1:23" s="8" customFormat="1" x14ac:dyDescent="0.55000000000000004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</row>
    <row r="154" spans="1:23" s="8" customFormat="1" x14ac:dyDescent="0.55000000000000004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</row>
    <row r="155" spans="1:23" s="8" customFormat="1" x14ac:dyDescent="0.55000000000000004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</row>
    <row r="156" spans="1:23" s="8" customFormat="1" x14ac:dyDescent="0.55000000000000004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</row>
    <row r="157" spans="1:23" s="8" customFormat="1" x14ac:dyDescent="0.55000000000000004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</row>
    <row r="158" spans="1:23" s="8" customFormat="1" x14ac:dyDescent="0.55000000000000004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</row>
    <row r="159" spans="1:23" s="8" customFormat="1" x14ac:dyDescent="0.55000000000000004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</row>
    <row r="160" spans="1:23" s="8" customFormat="1" x14ac:dyDescent="0.55000000000000004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</row>
    <row r="161" spans="1:23" s="8" customFormat="1" x14ac:dyDescent="0.55000000000000004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</row>
    <row r="162" spans="1:23" s="8" customFormat="1" x14ac:dyDescent="0.55000000000000004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</row>
    <row r="163" spans="1:23" s="8" customFormat="1" x14ac:dyDescent="0.55000000000000004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</row>
    <row r="164" spans="1:23" s="8" customFormat="1" x14ac:dyDescent="0.55000000000000004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</row>
    <row r="165" spans="1:23" s="8" customFormat="1" x14ac:dyDescent="0.55000000000000004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</row>
    <row r="166" spans="1:23" s="8" customFormat="1" x14ac:dyDescent="0.55000000000000004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</row>
    <row r="167" spans="1:23" s="8" customFormat="1" x14ac:dyDescent="0.55000000000000004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</row>
    <row r="168" spans="1:23" s="8" customFormat="1" x14ac:dyDescent="0.55000000000000004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</row>
    <row r="169" spans="1:23" s="8" customFormat="1" x14ac:dyDescent="0.55000000000000004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</row>
    <row r="170" spans="1:23" s="8" customFormat="1" x14ac:dyDescent="0.55000000000000004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</row>
    <row r="171" spans="1:23" s="8" customFormat="1" x14ac:dyDescent="0.55000000000000004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</row>
    <row r="172" spans="1:23" s="8" customFormat="1" x14ac:dyDescent="0.55000000000000004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</row>
    <row r="173" spans="1:23" s="8" customFormat="1" x14ac:dyDescent="0.55000000000000004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</row>
    <row r="174" spans="1:23" s="8" customFormat="1" x14ac:dyDescent="0.55000000000000004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</row>
    <row r="175" spans="1:23" s="8" customFormat="1" x14ac:dyDescent="0.55000000000000004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</row>
    <row r="176" spans="1:23" s="8" customFormat="1" x14ac:dyDescent="0.55000000000000004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</row>
    <row r="177" spans="1:23" s="8" customFormat="1" x14ac:dyDescent="0.55000000000000004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</row>
    <row r="178" spans="1:23" s="8" customFormat="1" x14ac:dyDescent="0.55000000000000004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</row>
    <row r="179" spans="1:23" s="8" customFormat="1" x14ac:dyDescent="0.55000000000000004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</row>
    <row r="180" spans="1:23" s="8" customFormat="1" x14ac:dyDescent="0.55000000000000004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</row>
    <row r="181" spans="1:23" s="8" customFormat="1" x14ac:dyDescent="0.55000000000000004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</row>
    <row r="182" spans="1:23" s="8" customFormat="1" x14ac:dyDescent="0.55000000000000004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</row>
    <row r="183" spans="1:23" s="8" customFormat="1" x14ac:dyDescent="0.55000000000000004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</row>
    <row r="184" spans="1:23" s="8" customFormat="1" x14ac:dyDescent="0.55000000000000004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</row>
    <row r="185" spans="1:23" s="8" customFormat="1" x14ac:dyDescent="0.55000000000000004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</row>
    <row r="186" spans="1:23" s="8" customFormat="1" x14ac:dyDescent="0.55000000000000004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</row>
    <row r="187" spans="1:23" s="8" customFormat="1" x14ac:dyDescent="0.55000000000000004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</row>
    <row r="188" spans="1:23" s="8" customFormat="1" x14ac:dyDescent="0.55000000000000004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</row>
    <row r="189" spans="1:23" s="8" customFormat="1" x14ac:dyDescent="0.55000000000000004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</row>
    <row r="190" spans="1:23" s="8" customFormat="1" x14ac:dyDescent="0.55000000000000004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</row>
    <row r="191" spans="1:23" s="8" customFormat="1" x14ac:dyDescent="0.55000000000000004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</row>
    <row r="192" spans="1:23" s="8" customFormat="1" x14ac:dyDescent="0.55000000000000004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</row>
    <row r="193" spans="1:23" s="8" customFormat="1" x14ac:dyDescent="0.55000000000000004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</row>
    <row r="194" spans="1:23" s="8" customFormat="1" x14ac:dyDescent="0.55000000000000004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</row>
    <row r="195" spans="1:23" s="8" customFormat="1" x14ac:dyDescent="0.55000000000000004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</row>
    <row r="196" spans="1:23" s="8" customFormat="1" x14ac:dyDescent="0.55000000000000004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</row>
    <row r="197" spans="1:23" s="8" customFormat="1" x14ac:dyDescent="0.55000000000000004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</row>
    <row r="198" spans="1:23" s="8" customFormat="1" x14ac:dyDescent="0.55000000000000004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</row>
    <row r="199" spans="1:23" s="8" customFormat="1" x14ac:dyDescent="0.55000000000000004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</row>
    <row r="200" spans="1:23" s="8" customFormat="1" x14ac:dyDescent="0.55000000000000004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</row>
    <row r="201" spans="1:23" s="8" customFormat="1" x14ac:dyDescent="0.55000000000000004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</row>
    <row r="202" spans="1:23" s="8" customFormat="1" x14ac:dyDescent="0.55000000000000004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</row>
    <row r="203" spans="1:23" s="8" customFormat="1" x14ac:dyDescent="0.55000000000000004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</row>
    <row r="204" spans="1:23" s="8" customFormat="1" x14ac:dyDescent="0.55000000000000004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</row>
    <row r="205" spans="1:23" s="8" customFormat="1" x14ac:dyDescent="0.55000000000000004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</row>
    <row r="206" spans="1:23" s="8" customFormat="1" x14ac:dyDescent="0.55000000000000004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</row>
    <row r="207" spans="1:23" s="8" customFormat="1" x14ac:dyDescent="0.55000000000000004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</row>
    <row r="208" spans="1:23" s="8" customFormat="1" x14ac:dyDescent="0.55000000000000004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</row>
    <row r="209" spans="1:23" s="8" customFormat="1" x14ac:dyDescent="0.55000000000000004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</row>
    <row r="210" spans="1:23" s="8" customFormat="1" x14ac:dyDescent="0.55000000000000004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</row>
    <row r="211" spans="1:23" s="8" customFormat="1" x14ac:dyDescent="0.55000000000000004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</row>
    <row r="212" spans="1:23" s="8" customFormat="1" x14ac:dyDescent="0.55000000000000004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</row>
    <row r="213" spans="1:23" s="8" customFormat="1" x14ac:dyDescent="0.55000000000000004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</row>
    <row r="214" spans="1:23" s="8" customFormat="1" x14ac:dyDescent="0.55000000000000004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</row>
    <row r="215" spans="1:23" s="8" customFormat="1" x14ac:dyDescent="0.55000000000000004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</row>
    <row r="216" spans="1:23" s="8" customFormat="1" x14ac:dyDescent="0.55000000000000004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</row>
    <row r="217" spans="1:23" s="8" customFormat="1" x14ac:dyDescent="0.55000000000000004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</row>
    <row r="218" spans="1:23" s="8" customFormat="1" x14ac:dyDescent="0.55000000000000004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</row>
    <row r="219" spans="1:23" s="8" customFormat="1" x14ac:dyDescent="0.55000000000000004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</row>
    <row r="220" spans="1:23" s="8" customFormat="1" x14ac:dyDescent="0.55000000000000004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</row>
    <row r="221" spans="1:23" s="8" customFormat="1" x14ac:dyDescent="0.55000000000000004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</row>
    <row r="222" spans="1:23" s="8" customFormat="1" x14ac:dyDescent="0.55000000000000004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</row>
    <row r="223" spans="1:23" s="8" customFormat="1" x14ac:dyDescent="0.55000000000000004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</row>
    <row r="224" spans="1:23" s="8" customFormat="1" x14ac:dyDescent="0.55000000000000004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</row>
    <row r="225" spans="1:23" s="8" customFormat="1" x14ac:dyDescent="0.55000000000000004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</row>
    <row r="226" spans="1:23" s="8" customFormat="1" x14ac:dyDescent="0.55000000000000004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</row>
    <row r="227" spans="1:23" s="8" customFormat="1" x14ac:dyDescent="0.55000000000000004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</row>
    <row r="228" spans="1:23" s="8" customFormat="1" x14ac:dyDescent="0.55000000000000004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</row>
    <row r="229" spans="1:23" s="8" customFormat="1" x14ac:dyDescent="0.55000000000000004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</row>
    <row r="230" spans="1:23" s="8" customFormat="1" x14ac:dyDescent="0.55000000000000004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</row>
    <row r="231" spans="1:23" s="8" customFormat="1" x14ac:dyDescent="0.55000000000000004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</row>
    <row r="232" spans="1:23" s="8" customFormat="1" x14ac:dyDescent="0.55000000000000004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</row>
    <row r="233" spans="1:23" s="8" customFormat="1" x14ac:dyDescent="0.55000000000000004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</row>
    <row r="234" spans="1:23" s="8" customFormat="1" x14ac:dyDescent="0.55000000000000004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</row>
    <row r="235" spans="1:23" s="8" customFormat="1" x14ac:dyDescent="0.55000000000000004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</row>
    <row r="236" spans="1:23" s="8" customFormat="1" x14ac:dyDescent="0.55000000000000004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</row>
    <row r="237" spans="1:23" s="8" customFormat="1" x14ac:dyDescent="0.55000000000000004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</row>
    <row r="238" spans="1:23" s="8" customFormat="1" x14ac:dyDescent="0.55000000000000004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</row>
    <row r="239" spans="1:23" s="8" customFormat="1" x14ac:dyDescent="0.55000000000000004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</row>
    <row r="240" spans="1:23" s="8" customFormat="1" x14ac:dyDescent="0.55000000000000004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</row>
    <row r="241" spans="1:23" s="8" customFormat="1" x14ac:dyDescent="0.55000000000000004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</row>
  </sheetData>
  <mergeCells count="106">
    <mergeCell ref="A77:W78"/>
    <mergeCell ref="A82:W82"/>
    <mergeCell ref="A84:W97"/>
    <mergeCell ref="A99:W102"/>
    <mergeCell ref="A5:W5"/>
    <mergeCell ref="M6:R6"/>
    <mergeCell ref="S6:W6"/>
    <mergeCell ref="M7:O7"/>
    <mergeCell ref="M8:O8"/>
    <mergeCell ref="P10:W11"/>
    <mergeCell ref="P12:W12"/>
    <mergeCell ref="P13:W13"/>
    <mergeCell ref="A30:B31"/>
    <mergeCell ref="C30:J31"/>
    <mergeCell ref="K30:L31"/>
    <mergeCell ref="M31:N31"/>
    <mergeCell ref="M12:O12"/>
    <mergeCell ref="M13:O13"/>
    <mergeCell ref="M14:O14"/>
    <mergeCell ref="A25:W25"/>
    <mergeCell ref="W29:W30"/>
    <mergeCell ref="P9:W9"/>
    <mergeCell ref="O31:W31"/>
    <mergeCell ref="P14:W14"/>
    <mergeCell ref="P8:W8"/>
    <mergeCell ref="A8:L9"/>
    <mergeCell ref="O29:T30"/>
    <mergeCell ref="V29:V30"/>
    <mergeCell ref="F54:G54"/>
    <mergeCell ref="K54:L54"/>
    <mergeCell ref="P54:Q54"/>
    <mergeCell ref="A53:B53"/>
    <mergeCell ref="A54:B54"/>
    <mergeCell ref="C32:F32"/>
    <mergeCell ref="H38:K38"/>
    <mergeCell ref="O35:R35"/>
    <mergeCell ref="A40:C40"/>
    <mergeCell ref="D40:G40"/>
    <mergeCell ref="A39:C39"/>
    <mergeCell ref="A46:W50"/>
    <mergeCell ref="U29:U30"/>
    <mergeCell ref="M9:O9"/>
    <mergeCell ref="M10:O11"/>
    <mergeCell ref="Z15:AD15"/>
    <mergeCell ref="A28:W28"/>
    <mergeCell ref="M15:O15"/>
    <mergeCell ref="P15:W15"/>
    <mergeCell ref="A26:W26"/>
    <mergeCell ref="A44:W44"/>
    <mergeCell ref="C29:J29"/>
    <mergeCell ref="K29:L29"/>
    <mergeCell ref="M29:N30"/>
    <mergeCell ref="A35:B35"/>
    <mergeCell ref="A36:B36"/>
    <mergeCell ref="A38:C38"/>
    <mergeCell ref="D38:G38"/>
    <mergeCell ref="C33:W34"/>
    <mergeCell ref="A42:C42"/>
    <mergeCell ref="D42:G42"/>
    <mergeCell ref="J40:L42"/>
    <mergeCell ref="M40:W42"/>
    <mergeCell ref="A29:B29"/>
    <mergeCell ref="A41:C41"/>
    <mergeCell ref="D41:G41"/>
    <mergeCell ref="X29:X30"/>
    <mergeCell ref="Z38:AC38"/>
    <mergeCell ref="A32:B34"/>
    <mergeCell ref="A57:W57"/>
    <mergeCell ref="M58:R58"/>
    <mergeCell ref="S58:W58"/>
    <mergeCell ref="P61:W61"/>
    <mergeCell ref="M59:O59"/>
    <mergeCell ref="M60:O60"/>
    <mergeCell ref="P60:W60"/>
    <mergeCell ref="P62:W63"/>
    <mergeCell ref="B63:C63"/>
    <mergeCell ref="D63:G63"/>
    <mergeCell ref="M61:O61"/>
    <mergeCell ref="M62:O63"/>
    <mergeCell ref="B64:C64"/>
    <mergeCell ref="D64:G64"/>
    <mergeCell ref="M64:O64"/>
    <mergeCell ref="P64:W64"/>
    <mergeCell ref="O71:W71"/>
    <mergeCell ref="M65:O65"/>
    <mergeCell ref="P65:W65"/>
    <mergeCell ref="M66:O66"/>
    <mergeCell ref="P66:W66"/>
    <mergeCell ref="M67:O67"/>
    <mergeCell ref="P67:W67"/>
    <mergeCell ref="A72:B74"/>
    <mergeCell ref="C72:F72"/>
    <mergeCell ref="C73:W74"/>
    <mergeCell ref="A68:W68"/>
    <mergeCell ref="A69:B69"/>
    <mergeCell ref="C69:J69"/>
    <mergeCell ref="K69:L69"/>
    <mergeCell ref="M69:N70"/>
    <mergeCell ref="O69:T70"/>
    <mergeCell ref="U69:U70"/>
    <mergeCell ref="V69:V70"/>
    <mergeCell ref="W69:W70"/>
    <mergeCell ref="A70:B71"/>
    <mergeCell ref="C70:J71"/>
    <mergeCell ref="K70:L71"/>
    <mergeCell ref="M71:N71"/>
  </mergeCells>
  <phoneticPr fontId="1"/>
  <dataValidations count="3">
    <dataValidation type="list" allowBlank="1" showInputMessage="1" showErrorMessage="1" sqref="Z38:AC38" xr:uid="{939DFA42-88CC-4842-98DF-8E87DDE3D6C7}">
      <formula1>INDIRECT($B$13)</formula1>
    </dataValidation>
    <dataValidation type="list" allowBlank="1" showInputMessage="1" showErrorMessage="1" sqref="D38:G38 Y38" xr:uid="{9E0857AA-AC63-4CA2-844B-F1D6BD5501DE}">
      <formula1>診療科</formula1>
    </dataValidation>
    <dataValidation type="list" allowBlank="1" showInputMessage="1" showErrorMessage="1" sqref="H38:K38" xr:uid="{28163745-9825-414F-879C-A8FF1279EB64}">
      <formula1>INDIRECT($D$38)</formula1>
    </dataValidation>
  </dataValidations>
  <pageMargins left="0.23622047244094491" right="0.23622047244094491" top="0.11811023622047245" bottom="0.15748031496062992" header="0.31496062992125984" footer="0.31496062992125984"/>
  <pageSetup paperSize="9" orientation="portrait" r:id="rId1"/>
  <rowBreaks count="1" manualBreakCount="1">
    <brk id="56" max="16383" man="1"/>
  </rowBreaks>
  <drawing r:id="rId2"/>
  <legacyDrawing r:id="rId3"/>
  <controls>
    <mc:AlternateContent xmlns:mc="http://schemas.openxmlformats.org/markup-compatibility/2006">
      <mc:Choice Requires="x14">
        <control shapeId="20508" r:id="rId4" name="TextBox1">
          <controlPr defaultSize="0" autoLine="0" r:id="rId5">
            <anchor moveWithCells="1">
              <from>
                <xdr:col>6</xdr:col>
                <xdr:colOff>0</xdr:colOff>
                <xdr:row>35</xdr:row>
                <xdr:rowOff>12700</xdr:rowOff>
              </from>
              <to>
                <xdr:col>12</xdr:col>
                <xdr:colOff>273050</xdr:colOff>
                <xdr:row>35</xdr:row>
                <xdr:rowOff>228600</xdr:rowOff>
              </to>
            </anchor>
          </controlPr>
        </control>
      </mc:Choice>
      <mc:Fallback>
        <control shapeId="20508" r:id="rId4" name="TextBox1"/>
      </mc:Fallback>
    </mc:AlternateContent>
    <mc:AlternateContent xmlns:mc="http://schemas.openxmlformats.org/markup-compatibility/2006">
      <mc:Choice Requires="x14">
        <control shapeId="20509" r:id="rId6" name="TextBox2">
          <controlPr defaultSize="0" autoLine="0" r:id="rId7">
            <anchor moveWithCells="1">
              <from>
                <xdr:col>12</xdr:col>
                <xdr:colOff>44450</xdr:colOff>
                <xdr:row>39</xdr:row>
                <xdr:rowOff>25400</xdr:rowOff>
              </from>
              <to>
                <xdr:col>22</xdr:col>
                <xdr:colOff>234950</xdr:colOff>
                <xdr:row>41</xdr:row>
                <xdr:rowOff>241300</xdr:rowOff>
              </to>
            </anchor>
          </controlPr>
        </control>
      </mc:Choice>
      <mc:Fallback>
        <control shapeId="20509" r:id="rId6" name="TextBox2"/>
      </mc:Fallback>
    </mc:AlternateContent>
    <mc:AlternateContent xmlns:mc="http://schemas.openxmlformats.org/markup-compatibility/2006">
      <mc:Choice Requires="x14">
        <control shapeId="20510" r:id="rId8" name="TextBox3">
          <controlPr defaultSize="0" autoLine="0" autoPict="0" r:id="rId9">
            <anchor moveWithCells="1">
              <from>
                <xdr:col>0</xdr:col>
                <xdr:colOff>38100</xdr:colOff>
                <xdr:row>45</xdr:row>
                <xdr:rowOff>6350</xdr:rowOff>
              </from>
              <to>
                <xdr:col>22</xdr:col>
                <xdr:colOff>279400</xdr:colOff>
                <xdr:row>49</xdr:row>
                <xdr:rowOff>82550</xdr:rowOff>
              </to>
            </anchor>
          </controlPr>
        </control>
      </mc:Choice>
      <mc:Fallback>
        <control shapeId="20510" r:id="rId8" name="TextBox3"/>
      </mc:Fallback>
    </mc:AlternateContent>
    <mc:AlternateContent xmlns:mc="http://schemas.openxmlformats.org/markup-compatibility/2006">
      <mc:Choice Requires="x14">
        <control shapeId="20511" r:id="rId10" name="TextBox4">
          <controlPr defaultSize="0" autoLine="0" r:id="rId11">
            <anchor moveWithCells="1">
              <from>
                <xdr:col>0</xdr:col>
                <xdr:colOff>6350</xdr:colOff>
                <xdr:row>75</xdr:row>
                <xdr:rowOff>184150</xdr:rowOff>
              </from>
              <to>
                <xdr:col>22</xdr:col>
                <xdr:colOff>266700</xdr:colOff>
                <xdr:row>77</xdr:row>
                <xdr:rowOff>190500</xdr:rowOff>
              </to>
            </anchor>
          </controlPr>
        </control>
      </mc:Choice>
      <mc:Fallback>
        <control shapeId="20511" r:id="rId10" name="TextBox4"/>
      </mc:Fallback>
    </mc:AlternateContent>
    <mc:AlternateContent xmlns:mc="http://schemas.openxmlformats.org/markup-compatibility/2006">
      <mc:Choice Requires="x14">
        <control shapeId="20513" r:id="rId12" name="TextBox6">
          <controlPr defaultSize="0" autoLine="0" autoPict="0" r:id="rId13">
            <anchor moveWithCells="1">
              <from>
                <xdr:col>1</xdr:col>
                <xdr:colOff>292100</xdr:colOff>
                <xdr:row>78</xdr:row>
                <xdr:rowOff>31750</xdr:rowOff>
              </from>
              <to>
                <xdr:col>22</xdr:col>
                <xdr:colOff>273050</xdr:colOff>
                <xdr:row>78</xdr:row>
                <xdr:rowOff>273050</xdr:rowOff>
              </to>
            </anchor>
          </controlPr>
        </control>
      </mc:Choice>
      <mc:Fallback>
        <control shapeId="20513" r:id="rId12" name="TextBox6"/>
      </mc:Fallback>
    </mc:AlternateContent>
    <mc:AlternateContent xmlns:mc="http://schemas.openxmlformats.org/markup-compatibility/2006">
      <mc:Choice Requires="x14">
        <control shapeId="20514" r:id="rId14" name="TextBox7">
          <controlPr defaultSize="0" autoLine="0" r:id="rId15">
            <anchor moveWithCells="1">
              <from>
                <xdr:col>0</xdr:col>
                <xdr:colOff>12700</xdr:colOff>
                <xdr:row>80</xdr:row>
                <xdr:rowOff>203200</xdr:rowOff>
              </from>
              <to>
                <xdr:col>22</xdr:col>
                <xdr:colOff>273050</xdr:colOff>
                <xdr:row>81</xdr:row>
                <xdr:rowOff>482600</xdr:rowOff>
              </to>
            </anchor>
          </controlPr>
        </control>
      </mc:Choice>
      <mc:Fallback>
        <control shapeId="20514" r:id="rId14" name="TextBox7"/>
      </mc:Fallback>
    </mc:AlternateContent>
    <mc:AlternateContent xmlns:mc="http://schemas.openxmlformats.org/markup-compatibility/2006">
      <mc:Choice Requires="x14">
        <control shapeId="20515" r:id="rId16" name="TextBox8">
          <controlPr defaultSize="0" autoLine="0" autoPict="0" r:id="rId17">
            <anchor moveWithCells="1">
              <from>
                <xdr:col>0</xdr:col>
                <xdr:colOff>0</xdr:colOff>
                <xdr:row>83</xdr:row>
                <xdr:rowOff>12700</xdr:rowOff>
              </from>
              <to>
                <xdr:col>22</xdr:col>
                <xdr:colOff>292100</xdr:colOff>
                <xdr:row>96</xdr:row>
                <xdr:rowOff>114300</xdr:rowOff>
              </to>
            </anchor>
          </controlPr>
        </control>
      </mc:Choice>
      <mc:Fallback>
        <control shapeId="20515" r:id="rId16" name="TextBox8"/>
      </mc:Fallback>
    </mc:AlternateContent>
    <mc:AlternateContent xmlns:mc="http://schemas.openxmlformats.org/markup-compatibility/2006">
      <mc:Choice Requires="x14">
        <control shapeId="20516" r:id="rId18" name="TextBox9">
          <controlPr defaultSize="0" autoLine="0" autoPict="0" r:id="rId19">
            <anchor moveWithCells="1">
              <from>
                <xdr:col>0</xdr:col>
                <xdr:colOff>0</xdr:colOff>
                <xdr:row>98</xdr:row>
                <xdr:rowOff>31750</xdr:rowOff>
              </from>
              <to>
                <xdr:col>22</xdr:col>
                <xdr:colOff>292100</xdr:colOff>
                <xdr:row>101</xdr:row>
                <xdr:rowOff>279400</xdr:rowOff>
              </to>
            </anchor>
          </controlPr>
        </control>
      </mc:Choice>
      <mc:Fallback>
        <control shapeId="20516" r:id="rId18" name="TextBox9"/>
      </mc:Fallback>
    </mc:AlternateContent>
    <mc:AlternateContent xmlns:mc="http://schemas.openxmlformats.org/markup-compatibility/2006">
      <mc:Choice Requires="x14">
        <control shapeId="20482" r:id="rId20" name="Check Box 2">
          <controlPr defaultSize="0" autoFill="0" autoLine="0" autoPict="0">
            <anchor moveWithCells="1">
              <from>
                <xdr:col>3</xdr:col>
                <xdr:colOff>127000</xdr:colOff>
                <xdr:row>38</xdr:row>
                <xdr:rowOff>38100</xdr:rowOff>
              </from>
              <to>
                <xdr:col>6</xdr:col>
                <xdr:colOff>292100</xdr:colOff>
                <xdr:row>38</xdr:row>
                <xdr:rowOff>241300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5" r:id="rId21" name="Check Box 15">
          <controlPr defaultSize="0" autoFill="0" autoLine="0" autoPict="0">
            <anchor moveWithCells="1">
              <from>
                <xdr:col>6</xdr:col>
                <xdr:colOff>82550</xdr:colOff>
                <xdr:row>38</xdr:row>
                <xdr:rowOff>44450</xdr:rowOff>
              </from>
              <to>
                <xdr:col>9</xdr:col>
                <xdr:colOff>241300</xdr:colOff>
                <xdr:row>38</xdr:row>
                <xdr:rowOff>254000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6" r:id="rId22" name="Check Box 16">
          <controlPr defaultSize="0" autoFill="0" autoLine="0" autoPict="0">
            <anchor moveWithCells="1">
              <from>
                <xdr:col>8</xdr:col>
                <xdr:colOff>196850</xdr:colOff>
                <xdr:row>43</xdr:row>
                <xdr:rowOff>31750</xdr:rowOff>
              </from>
              <to>
                <xdr:col>16</xdr:col>
                <xdr:colOff>88900</xdr:colOff>
                <xdr:row>43</xdr:row>
                <xdr:rowOff>234950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7" r:id="rId23" name="Check Box 17">
          <controlPr defaultSize="0" autoFill="0" autoLine="0" autoPict="0">
            <anchor moveWithCells="1">
              <from>
                <xdr:col>2</xdr:col>
                <xdr:colOff>69850</xdr:colOff>
                <xdr:row>34</xdr:row>
                <xdr:rowOff>25400</xdr:rowOff>
              </from>
              <to>
                <xdr:col>6</xdr:col>
                <xdr:colOff>44450</xdr:colOff>
                <xdr:row>34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8" r:id="rId24" name="Check Box 18">
          <controlPr defaultSize="0" autoFill="0" autoLine="0" autoPict="0">
            <anchor moveWithCells="1">
              <from>
                <xdr:col>5</xdr:col>
                <xdr:colOff>273050</xdr:colOff>
                <xdr:row>34</xdr:row>
                <xdr:rowOff>25400</xdr:rowOff>
              </from>
              <to>
                <xdr:col>9</xdr:col>
                <xdr:colOff>63500</xdr:colOff>
                <xdr:row>34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499" r:id="rId25" name="Check Box 19">
          <controlPr defaultSize="0" autoFill="0" autoLine="0" autoPict="0">
            <anchor moveWithCells="1">
              <from>
                <xdr:col>8</xdr:col>
                <xdr:colOff>266700</xdr:colOff>
                <xdr:row>34</xdr:row>
                <xdr:rowOff>25400</xdr:rowOff>
              </from>
              <to>
                <xdr:col>10</xdr:col>
                <xdr:colOff>241300</xdr:colOff>
                <xdr:row>34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0" r:id="rId26" name="Check Box 20">
          <controlPr defaultSize="0" autoFill="0" autoLine="0" autoPict="0">
            <anchor moveWithCells="1">
              <from>
                <xdr:col>2</xdr:col>
                <xdr:colOff>69850</xdr:colOff>
                <xdr:row>35</xdr:row>
                <xdr:rowOff>12700</xdr:rowOff>
              </from>
              <to>
                <xdr:col>3</xdr:col>
                <xdr:colOff>215900</xdr:colOff>
                <xdr:row>35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1" r:id="rId27" name="Check Box 21">
          <controlPr defaultSize="0" autoFill="0" autoLine="0" autoPict="0">
            <anchor moveWithCells="1">
              <from>
                <xdr:col>3</xdr:col>
                <xdr:colOff>228600</xdr:colOff>
                <xdr:row>35</xdr:row>
                <xdr:rowOff>12700</xdr:rowOff>
              </from>
              <to>
                <xdr:col>5</xdr:col>
                <xdr:colOff>76200</xdr:colOff>
                <xdr:row>35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2" r:id="rId28" name="Check Box 22">
          <controlPr defaultSize="0" autoFill="0" autoLine="0" autoPict="0">
            <anchor moveWithCells="1">
              <from>
                <xdr:col>15</xdr:col>
                <xdr:colOff>69850</xdr:colOff>
                <xdr:row>35</xdr:row>
                <xdr:rowOff>12700</xdr:rowOff>
              </from>
              <to>
                <xdr:col>17</xdr:col>
                <xdr:colOff>266700</xdr:colOff>
                <xdr:row>35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3" r:id="rId29" name="Check Box 23">
          <controlPr defaultSize="0" autoFill="0" autoLine="0" autoPict="0">
            <anchor moveWithCells="1">
              <from>
                <xdr:col>17</xdr:col>
                <xdr:colOff>234950</xdr:colOff>
                <xdr:row>35</xdr:row>
                <xdr:rowOff>12700</xdr:rowOff>
              </from>
              <to>
                <xdr:col>20</xdr:col>
                <xdr:colOff>139700</xdr:colOff>
                <xdr:row>35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4" r:id="rId30" name="Check Box 24">
          <controlPr defaultSize="0" autoFill="0" autoLine="0" autoPict="0">
            <anchor moveWithCells="1">
              <from>
                <xdr:col>20</xdr:col>
                <xdr:colOff>69850</xdr:colOff>
                <xdr:row>35</xdr:row>
                <xdr:rowOff>6350</xdr:rowOff>
              </from>
              <to>
                <xdr:col>22</xdr:col>
                <xdr:colOff>234950</xdr:colOff>
                <xdr:row>35</xdr:row>
                <xdr:rowOff>215900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6" r:id="rId31" name="Check Box 26">
          <controlPr defaultSize="0" autoFill="0" autoLine="0" autoPict="0">
            <anchor moveWithCells="1">
              <from>
                <xdr:col>7</xdr:col>
                <xdr:colOff>25400</xdr:colOff>
                <xdr:row>96</xdr:row>
                <xdr:rowOff>146050</xdr:rowOff>
              </from>
              <to>
                <xdr:col>8</xdr:col>
                <xdr:colOff>190500</xdr:colOff>
                <xdr:row>97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07" r:id="rId32" name="Check Box 27">
          <controlPr defaultSize="0" autoFill="0" autoLine="0" autoPict="0">
            <anchor moveWithCells="1">
              <from>
                <xdr:col>8</xdr:col>
                <xdr:colOff>114300</xdr:colOff>
                <xdr:row>96</xdr:row>
                <xdr:rowOff>146050</xdr:rowOff>
              </from>
              <to>
                <xdr:col>9</xdr:col>
                <xdr:colOff>266700</xdr:colOff>
                <xdr:row>97</xdr:row>
                <xdr:rowOff>222250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F1D1-47B7-45CB-B187-D6A91E619DA3}">
  <sheetPr codeName="Sheet1"/>
  <dimension ref="B2:H7"/>
  <sheetViews>
    <sheetView workbookViewId="0">
      <selection activeCell="G12" sqref="G12"/>
    </sheetView>
  </sheetViews>
  <sheetFormatPr defaultRowHeight="18" x14ac:dyDescent="0.55000000000000004"/>
  <cols>
    <col min="2" max="7" width="14.33203125" customWidth="1"/>
    <col min="8" max="8" width="11.58203125" customWidth="1"/>
  </cols>
  <sheetData>
    <row r="2" spans="2:8" x14ac:dyDescent="0.55000000000000004">
      <c r="B2" t="s">
        <v>6</v>
      </c>
      <c r="C2" t="s">
        <v>7</v>
      </c>
      <c r="D2" t="s">
        <v>8</v>
      </c>
      <c r="E2" t="s">
        <v>10</v>
      </c>
      <c r="F2" t="s">
        <v>12</v>
      </c>
      <c r="G2" t="s">
        <v>11</v>
      </c>
      <c r="H2" t="s">
        <v>9</v>
      </c>
    </row>
    <row r="3" spans="2:8" x14ac:dyDescent="0.55000000000000004">
      <c r="B3" t="s">
        <v>22</v>
      </c>
      <c r="C3" t="s">
        <v>24</v>
      </c>
      <c r="D3" t="s">
        <v>28</v>
      </c>
      <c r="E3" t="s">
        <v>16</v>
      </c>
      <c r="F3" t="s">
        <v>17</v>
      </c>
      <c r="G3" t="s">
        <v>27</v>
      </c>
      <c r="H3" t="s">
        <v>30</v>
      </c>
    </row>
    <row r="4" spans="2:8" x14ac:dyDescent="0.55000000000000004">
      <c r="B4" t="s">
        <v>21</v>
      </c>
      <c r="C4" t="s">
        <v>25</v>
      </c>
      <c r="D4" t="s">
        <v>29</v>
      </c>
      <c r="E4" t="s">
        <v>13</v>
      </c>
      <c r="F4" t="s">
        <v>18</v>
      </c>
      <c r="G4" t="s">
        <v>30</v>
      </c>
    </row>
    <row r="5" spans="2:8" x14ac:dyDescent="0.55000000000000004">
      <c r="B5" t="s">
        <v>23</v>
      </c>
      <c r="C5" t="s">
        <v>26</v>
      </c>
      <c r="D5" t="s">
        <v>30</v>
      </c>
      <c r="E5" t="s">
        <v>14</v>
      </c>
      <c r="F5" t="s">
        <v>19</v>
      </c>
    </row>
    <row r="6" spans="2:8" x14ac:dyDescent="0.55000000000000004">
      <c r="B6" t="s">
        <v>30</v>
      </c>
      <c r="C6" t="s">
        <v>30</v>
      </c>
      <c r="E6" t="s">
        <v>15</v>
      </c>
      <c r="F6" t="s">
        <v>20</v>
      </c>
    </row>
    <row r="7" spans="2:8" x14ac:dyDescent="0.55000000000000004">
      <c r="E7" t="s">
        <v>30</v>
      </c>
      <c r="F7" t="s">
        <v>30</v>
      </c>
    </row>
  </sheetData>
  <phoneticPr fontId="1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紹介患者診療申し込み </vt:lpstr>
      <vt:lpstr>医師一覧</vt:lpstr>
      <vt:lpstr>'紹介患者診療申し込み '!Print_Area</vt:lpstr>
      <vt:lpstr>'紹介患者診療申し込み '!外科</vt:lpstr>
      <vt:lpstr>外科</vt:lpstr>
      <vt:lpstr>'紹介患者診療申し込み '!呼吸器内科</vt:lpstr>
      <vt:lpstr>呼吸器内科</vt:lpstr>
      <vt:lpstr>'紹介患者診療申し込み '!循環器内科</vt:lpstr>
      <vt:lpstr>循環器内科</vt:lpstr>
      <vt:lpstr>'紹介患者診療申し込み '!消化器内科</vt:lpstr>
      <vt:lpstr>消化器内科</vt:lpstr>
      <vt:lpstr>診療科</vt:lpstr>
      <vt:lpstr>'紹介患者診療申し込み '!整形外科</vt:lpstr>
      <vt:lpstr>整形外科</vt:lpstr>
      <vt:lpstr>'紹介患者診療申し込み '!糖尿病内科</vt:lpstr>
      <vt:lpstr>糖尿病内科</vt:lpstr>
      <vt:lpstr>'紹介患者診療申し込み '!脳神経外科</vt:lpstr>
      <vt:lpstr>脳神経外科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MATSUYAMA</dc:creator>
  <cp:lastModifiedBy>NOBORU HIGASHIDE</cp:lastModifiedBy>
  <cp:lastPrinted>2024-10-31T08:13:36Z</cp:lastPrinted>
  <dcterms:created xsi:type="dcterms:W3CDTF">2024-05-22T05:07:27Z</dcterms:created>
  <dcterms:modified xsi:type="dcterms:W3CDTF">2024-11-11T04:38:15Z</dcterms:modified>
</cp:coreProperties>
</file>